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8" yWindow="1008" windowWidth="15000" windowHeight="10008" activeTab="0"/>
  </bookViews>
  <sheets>
    <sheet name="Industry" sheetId="1" r:id="rId1"/>
  </sheets>
  <definedNames/>
  <calcPr fullCalcOnLoad="1"/>
</workbook>
</file>

<file path=xl/sharedStrings.xml><?xml version="1.0" encoding="utf-8"?>
<sst xmlns="http://schemas.openxmlformats.org/spreadsheetml/2006/main" count="270" uniqueCount="235">
  <si>
    <t>000000</t>
  </si>
  <si>
    <t>110000</t>
  </si>
  <si>
    <t>111000</t>
  </si>
  <si>
    <t>112000</t>
  </si>
  <si>
    <t>113000</t>
  </si>
  <si>
    <t>114000</t>
  </si>
  <si>
    <t>115000</t>
  </si>
  <si>
    <t>210000</t>
  </si>
  <si>
    <t>211000</t>
  </si>
  <si>
    <t>212000</t>
  </si>
  <si>
    <t>213000</t>
  </si>
  <si>
    <t>220000</t>
  </si>
  <si>
    <t>221000</t>
  </si>
  <si>
    <t>230000</t>
  </si>
  <si>
    <t>236000</t>
  </si>
  <si>
    <t>237000</t>
  </si>
  <si>
    <t>238000</t>
  </si>
  <si>
    <t>310000</t>
  </si>
  <si>
    <t>311000</t>
  </si>
  <si>
    <t>312000</t>
  </si>
  <si>
    <t>313000</t>
  </si>
  <si>
    <t>314000</t>
  </si>
  <si>
    <t>315000</t>
  </si>
  <si>
    <t>316000</t>
  </si>
  <si>
    <t>321000</t>
  </si>
  <si>
    <t>323000</t>
  </si>
  <si>
    <t>324000</t>
  </si>
  <si>
    <t>325000</t>
  </si>
  <si>
    <t>326000</t>
  </si>
  <si>
    <t>327000</t>
  </si>
  <si>
    <t>331000</t>
  </si>
  <si>
    <t>332000</t>
  </si>
  <si>
    <t>333000</t>
  </si>
  <si>
    <t>334000</t>
  </si>
  <si>
    <t>335000</t>
  </si>
  <si>
    <t>336000</t>
  </si>
  <si>
    <t>337000</t>
  </si>
  <si>
    <t>339000</t>
  </si>
  <si>
    <t>420000</t>
  </si>
  <si>
    <t>423000</t>
  </si>
  <si>
    <t>424000</t>
  </si>
  <si>
    <t>425000</t>
  </si>
  <si>
    <t>440000</t>
  </si>
  <si>
    <t>441000</t>
  </si>
  <si>
    <t>442000</t>
  </si>
  <si>
    <t>443000</t>
  </si>
  <si>
    <t>444000</t>
  </si>
  <si>
    <t>445000</t>
  </si>
  <si>
    <t>446000</t>
  </si>
  <si>
    <t>447000</t>
  </si>
  <si>
    <t>448000</t>
  </si>
  <si>
    <t>451000</t>
  </si>
  <si>
    <t>452000</t>
  </si>
  <si>
    <t>453000</t>
  </si>
  <si>
    <t>454000</t>
  </si>
  <si>
    <t>480000</t>
  </si>
  <si>
    <t>481000</t>
  </si>
  <si>
    <t>482000</t>
  </si>
  <si>
    <t>483000</t>
  </si>
  <si>
    <t>484000</t>
  </si>
  <si>
    <t>485000</t>
  </si>
  <si>
    <t>486000</t>
  </si>
  <si>
    <t>487000</t>
  </si>
  <si>
    <t>488000</t>
  </si>
  <si>
    <t>491100</t>
  </si>
  <si>
    <t>492000</t>
  </si>
  <si>
    <t>493000</t>
  </si>
  <si>
    <t>510000</t>
  </si>
  <si>
    <t>511000</t>
  </si>
  <si>
    <t>512000</t>
  </si>
  <si>
    <t>515000</t>
  </si>
  <si>
    <t>517000</t>
  </si>
  <si>
    <t>518000</t>
  </si>
  <si>
    <t>519000</t>
  </si>
  <si>
    <t>520000</t>
  </si>
  <si>
    <t>522000</t>
  </si>
  <si>
    <t>523000</t>
  </si>
  <si>
    <t>524000</t>
  </si>
  <si>
    <t>525000</t>
  </si>
  <si>
    <t>530000</t>
  </si>
  <si>
    <t>531000</t>
  </si>
  <si>
    <t>532000</t>
  </si>
  <si>
    <t>533000</t>
  </si>
  <si>
    <t>540000</t>
  </si>
  <si>
    <t>541000</t>
  </si>
  <si>
    <t>550000</t>
  </si>
  <si>
    <t>551000</t>
  </si>
  <si>
    <t>560000</t>
  </si>
  <si>
    <t>561000</t>
  </si>
  <si>
    <t>562000</t>
  </si>
  <si>
    <t>610000</t>
  </si>
  <si>
    <t>611000</t>
  </si>
  <si>
    <t>620000</t>
  </si>
  <si>
    <t>621000</t>
  </si>
  <si>
    <t>622000</t>
  </si>
  <si>
    <t>623000</t>
  </si>
  <si>
    <t>624000</t>
  </si>
  <si>
    <t>710000</t>
  </si>
  <si>
    <t>711000</t>
  </si>
  <si>
    <t>712000</t>
  </si>
  <si>
    <t>713000</t>
  </si>
  <si>
    <t>720000</t>
  </si>
  <si>
    <t>721000</t>
  </si>
  <si>
    <t>722000</t>
  </si>
  <si>
    <t>810000</t>
  </si>
  <si>
    <t>811000</t>
  </si>
  <si>
    <t>812000</t>
  </si>
  <si>
    <t>813000</t>
  </si>
  <si>
    <t>814000</t>
  </si>
  <si>
    <t>900000</t>
  </si>
  <si>
    <t>999100</t>
  </si>
  <si>
    <t>999200</t>
  </si>
  <si>
    <t>999300</t>
  </si>
  <si>
    <t>Accommodation and Food Services</t>
  </si>
  <si>
    <t>Accommodation, including Hotels and Motels</t>
  </si>
  <si>
    <t>Administrative and Support Services</t>
  </si>
  <si>
    <t>Administrative and Support and Waste Management and Remediation Services</t>
  </si>
  <si>
    <t>Agriculture, Forestry, Fishing and Hunting</t>
  </si>
  <si>
    <t>Air Transportation</t>
  </si>
  <si>
    <t>Ambulatory Health Care Services</t>
  </si>
  <si>
    <t>Amusement, Gambling, and Recreation Industries</t>
  </si>
  <si>
    <t>Animal Production</t>
  </si>
  <si>
    <t>Apparel Manufacturing</t>
  </si>
  <si>
    <t>Arts, Entertainment, and Recreation</t>
  </si>
  <si>
    <t>Beverage and Tobacco Product Manufacturing</t>
  </si>
  <si>
    <t>Broadcasting (except Internet)</t>
  </si>
  <si>
    <t>Building Material and Garden Equipment and Supplies Dealers</t>
  </si>
  <si>
    <t>Chemical Manufacturing</t>
  </si>
  <si>
    <t>Clothing and Clothing Accessories Stores</t>
  </si>
  <si>
    <t>Computer and Electronic Product Manufacturing</t>
  </si>
  <si>
    <t>Construction</t>
  </si>
  <si>
    <t>Construction of Buildings</t>
  </si>
  <si>
    <t>Couriers and Messengers</t>
  </si>
  <si>
    <t>Credit Intermediation and Related Activities</t>
  </si>
  <si>
    <t>Crop Production</t>
  </si>
  <si>
    <t>Data Processing, Hosting and Related Services</t>
  </si>
  <si>
    <t>Educational Services</t>
  </si>
  <si>
    <t>Electrical Equipment, Appliance, and Component Manufacturing</t>
  </si>
  <si>
    <t>Electronics and Appliance Stores</t>
  </si>
  <si>
    <t>Fabricated Metal Product Manufacturing</t>
  </si>
  <si>
    <t>Federal Government, Excluding Post Office</t>
  </si>
  <si>
    <t>Finance and Insurance</t>
  </si>
  <si>
    <t>Fishing, Hunting and Trapping</t>
  </si>
  <si>
    <t>Food Manufacturing</t>
  </si>
  <si>
    <t>Food Services and Drinking Places</t>
  </si>
  <si>
    <t>Food and Beverage Stores</t>
  </si>
  <si>
    <t>Forestry and Logging</t>
  </si>
  <si>
    <t>Funds, Trusts, and Other Financial Vehicles</t>
  </si>
  <si>
    <t>Furniture and Home Furnishings Stores</t>
  </si>
  <si>
    <t>Furniture and Related Product Manufacturing</t>
  </si>
  <si>
    <t>Gasoline Stations</t>
  </si>
  <si>
    <t>General Merchandise Stores</t>
  </si>
  <si>
    <t>Government</t>
  </si>
  <si>
    <t>Health Care and Social Assistance</t>
  </si>
  <si>
    <t>Health and Personal Care Stores</t>
  </si>
  <si>
    <t>Heavy and Civil Engineering Construction</t>
  </si>
  <si>
    <t>Hospitals</t>
  </si>
  <si>
    <t>Information</t>
  </si>
  <si>
    <t>Insurance Carriers and Related Activities</t>
  </si>
  <si>
    <t>Leather and Allied Product Manufacturing</t>
  </si>
  <si>
    <t>Lessors of Nonfinancial Intangible Assets (except Copyrighted Works)</t>
  </si>
  <si>
    <t>Local Government, Excluding Education and Hospitals</t>
  </si>
  <si>
    <t>Machinery Manufacturing</t>
  </si>
  <si>
    <t>Management of Companies and Enterprises</t>
  </si>
  <si>
    <t>Manufacturing</t>
  </si>
  <si>
    <t>Merchant Wholesalers, Durable Goods</t>
  </si>
  <si>
    <t>Merchant Wholesalers, Nondurable Goods</t>
  </si>
  <si>
    <t>Mining</t>
  </si>
  <si>
    <t>Mining (except Oil and Gas)</t>
  </si>
  <si>
    <t>Miscellaneous Manufacturing</t>
  </si>
  <si>
    <t>Miscellaneous Store Retailers</t>
  </si>
  <si>
    <t>Motion Picture and Sound Recording Industries</t>
  </si>
  <si>
    <t>Motor Vehicle and Parts Dealers</t>
  </si>
  <si>
    <t>Museums, Historical Sites, and Similar Institution</t>
  </si>
  <si>
    <t>Nonmetallic Mineral Product Manufacturing</t>
  </si>
  <si>
    <t>Nonstore Retailers</t>
  </si>
  <si>
    <t>Nursing and Residential Care Facilities</t>
  </si>
  <si>
    <t>Oil and Gas Extraction</t>
  </si>
  <si>
    <t>Other Information Services</t>
  </si>
  <si>
    <t>Other Services (except Government)</t>
  </si>
  <si>
    <t>Performing Arts, Spectator Sports, and Related Industries</t>
  </si>
  <si>
    <t>Personal and Laundry Services</t>
  </si>
  <si>
    <t>Petroleum and Coal Products Manufacturing</t>
  </si>
  <si>
    <t>Pipeline Transportation</t>
  </si>
  <si>
    <t>Plastics and Rubber Products Manufacturing</t>
  </si>
  <si>
    <t>Postal Service</t>
  </si>
  <si>
    <t>Primary Metal Manufacturing</t>
  </si>
  <si>
    <t>Printing and Related Support Activities</t>
  </si>
  <si>
    <t>Private Households</t>
  </si>
  <si>
    <t>Professional, Scientific, and Technical Services</t>
  </si>
  <si>
    <t>Publishing Industries (except Internet)</t>
  </si>
  <si>
    <t>Rail Transportation</t>
  </si>
  <si>
    <t>Real Estate</t>
  </si>
  <si>
    <t>Real Estate and Rental and Leasing</t>
  </si>
  <si>
    <t>Religious, Grantmaking, Civic, Professional, and Similar Organizations</t>
  </si>
  <si>
    <t>Rental and Leasing Services</t>
  </si>
  <si>
    <t>Repair and Maintenance</t>
  </si>
  <si>
    <t>Retail Trade</t>
  </si>
  <si>
    <t>Scenic and Sightseeing Transportation</t>
  </si>
  <si>
    <t>Securities, Commodity Contracts, and Other Financial Investments and Related Activities</t>
  </si>
  <si>
    <t>Social Assistance</t>
  </si>
  <si>
    <t>Specialty Trade Contractors</t>
  </si>
  <si>
    <t>Sporting Goods, Hobby, Book, and Music Stores</t>
  </si>
  <si>
    <t>State Government, Excluding Education and Hospitals</t>
  </si>
  <si>
    <t>Support Activities for Agriculture and Forestry</t>
  </si>
  <si>
    <t>Support Activities for Mining</t>
  </si>
  <si>
    <t>Support Activities for Transportation</t>
  </si>
  <si>
    <t>Telecommunications</t>
  </si>
  <si>
    <t>Textile Mills</t>
  </si>
  <si>
    <t>Textile Product Mills</t>
  </si>
  <si>
    <t>Total All Industries</t>
  </si>
  <si>
    <t>Transit and Ground Passenger Transportation</t>
  </si>
  <si>
    <t>Transportation Equipment Manufacturing</t>
  </si>
  <si>
    <t>Transportation and Warehousing</t>
  </si>
  <si>
    <t>Truck Transportation</t>
  </si>
  <si>
    <t>Utilities</t>
  </si>
  <si>
    <t>Warehousing and Storage</t>
  </si>
  <si>
    <t>Waste Management and Remediation Service</t>
  </si>
  <si>
    <t>Water Transportation</t>
  </si>
  <si>
    <t>Wholesale Electronic Markets and Agents and Brokers</t>
  </si>
  <si>
    <t>Wholesale Trade</t>
  </si>
  <si>
    <t>Wood Product Manufacturing</t>
  </si>
  <si>
    <t>NAICS Code</t>
  </si>
  <si>
    <t>Industry Title</t>
  </si>
  <si>
    <t>Change in Employment</t>
  </si>
  <si>
    <t>Percent Change</t>
  </si>
  <si>
    <t>base 2015Q2</t>
  </si>
  <si>
    <t>proj 2017Q2</t>
  </si>
  <si>
    <t>ND</t>
  </si>
  <si>
    <t>Wyoming Short-Term Industry Projections, 2015-2017</t>
  </si>
  <si>
    <t>http://doe.state.wy.us/LMI/</t>
  </si>
  <si>
    <t>Prepared by D. Bullard, Research &amp; Planning, Wyoming DWS.</t>
  </si>
  <si>
    <t>Run Date 02/29/2016.</t>
  </si>
  <si>
    <t>ND--Not Disclosable due to Confidentiality of Information.</t>
  </si>
  <si>
    <t>Source: Research &amp; Planning, Wyoming Department of Workforce Services.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</si>
</sst>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4">
    <font>
      <sz val="10"/>
      <color rgb="FF000000"/>
      <name val="Arial"/>
      <family val="2"/>
    </font>
    <font>
      <sz val="9"/>
      <color indexed="8"/>
      <name val="Bookman Old Style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Arial Black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Bookman Old Style"/>
      <family val="2"/>
    </font>
    <font>
      <b/>
      <sz val="13"/>
      <color indexed="56"/>
      <name val="Bookman Old Style"/>
      <family val="2"/>
    </font>
    <font>
      <b/>
      <sz val="11"/>
      <color indexed="56"/>
      <name val="Bookman Old Style"/>
      <family val="2"/>
    </font>
    <font>
      <sz val="9"/>
      <color indexed="17"/>
      <name val="Bookman Old Style"/>
      <family val="2"/>
    </font>
    <font>
      <sz val="9"/>
      <color indexed="20"/>
      <name val="Bookman Old Style"/>
      <family val="2"/>
    </font>
    <font>
      <sz val="9"/>
      <color indexed="60"/>
      <name val="Bookman Old Style"/>
      <family val="2"/>
    </font>
    <font>
      <sz val="9"/>
      <color indexed="62"/>
      <name val="Bookman Old Style"/>
      <family val="2"/>
    </font>
    <font>
      <b/>
      <sz val="9"/>
      <color indexed="63"/>
      <name val="Bookman Old Style"/>
      <family val="2"/>
    </font>
    <font>
      <b/>
      <sz val="9"/>
      <color indexed="52"/>
      <name val="Bookman Old Style"/>
      <family val="2"/>
    </font>
    <font>
      <sz val="9"/>
      <color indexed="52"/>
      <name val="Bookman Old Style"/>
      <family val="2"/>
    </font>
    <font>
      <b/>
      <sz val="9"/>
      <color indexed="9"/>
      <name val="Bookman Old Style"/>
      <family val="2"/>
    </font>
    <font>
      <sz val="9"/>
      <color indexed="10"/>
      <name val="Bookman Old Style"/>
      <family val="2"/>
    </font>
    <font>
      <i/>
      <sz val="9"/>
      <color indexed="23"/>
      <name val="Bookman Old Style"/>
      <family val="2"/>
    </font>
    <font>
      <b/>
      <sz val="9"/>
      <color indexed="8"/>
      <name val="Bookman Old Style"/>
      <family val="2"/>
    </font>
    <font>
      <sz val="9"/>
      <color indexed="9"/>
      <name val="Bookman Old Style"/>
      <family val="2"/>
    </font>
    <font>
      <sz val="9"/>
      <color theme="1"/>
      <name val="Bookman Old Style"/>
      <family val="2"/>
    </font>
    <font>
      <sz val="9"/>
      <color theme="0"/>
      <name val="Bookman Old Style"/>
      <family val="2"/>
    </font>
    <font>
      <sz val="9"/>
      <color rgb="FF9C0006"/>
      <name val="Bookman Old Style"/>
      <family val="2"/>
    </font>
    <font>
      <b/>
      <sz val="9"/>
      <color rgb="FFFA7D00"/>
      <name val="Bookman Old Style"/>
      <family val="2"/>
    </font>
    <font>
      <b/>
      <sz val="9"/>
      <color theme="0"/>
      <name val="Bookman Old Style"/>
      <family val="2"/>
    </font>
    <font>
      <i/>
      <sz val="9"/>
      <color rgb="FF7F7F7F"/>
      <name val="Bookman Old Style"/>
      <family val="2"/>
    </font>
    <font>
      <sz val="9"/>
      <color rgb="FF006100"/>
      <name val="Bookman Old Style"/>
      <family val="2"/>
    </font>
    <font>
      <b/>
      <sz val="15"/>
      <color theme="3"/>
      <name val="Bookman Old Style"/>
      <family val="2"/>
    </font>
    <font>
      <b/>
      <sz val="13"/>
      <color theme="3"/>
      <name val="Bookman Old Style"/>
      <family val="2"/>
    </font>
    <font>
      <b/>
      <sz val="11"/>
      <color theme="3"/>
      <name val="Bookman Old Style"/>
      <family val="2"/>
    </font>
    <font>
      <u val="single"/>
      <sz val="10"/>
      <color theme="10"/>
      <name val="Arial"/>
      <family val="2"/>
    </font>
    <font>
      <sz val="9"/>
      <color rgb="FF3F3F76"/>
      <name val="Bookman Old Style"/>
      <family val="2"/>
    </font>
    <font>
      <sz val="9"/>
      <color rgb="FFFA7D00"/>
      <name val="Bookman Old Style"/>
      <family val="2"/>
    </font>
    <font>
      <sz val="9"/>
      <color rgb="FF9C6500"/>
      <name val="Bookman Old Style"/>
      <family val="2"/>
    </font>
    <font>
      <b/>
      <sz val="9"/>
      <color rgb="FF3F3F3F"/>
      <name val="Bookman Old Style"/>
      <family val="2"/>
    </font>
    <font>
      <b/>
      <sz val="18"/>
      <color theme="3"/>
      <name val="Cambria"/>
      <family val="2"/>
    </font>
    <font>
      <b/>
      <sz val="9"/>
      <color theme="1"/>
      <name val="Bookman Old Style"/>
      <family val="2"/>
    </font>
    <font>
      <sz val="9"/>
      <color rgb="FFFF0000"/>
      <name val="Bookman Old Style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4"/>
      <color rgb="FF000000"/>
      <name val="Arial Blac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3" fontId="42" fillId="0" borderId="0" xfId="0" applyNumberFormat="1" applyFont="1" applyAlignment="1">
      <alignment/>
    </xf>
    <xf numFmtId="164" fontId="42" fillId="0" borderId="0" xfId="0" applyNumberFormat="1" applyFont="1" applyAlignment="1">
      <alignment/>
    </xf>
    <xf numFmtId="3" fontId="41" fillId="0" borderId="0" xfId="0" applyNumberFormat="1" applyFont="1" applyAlignment="1">
      <alignment/>
    </xf>
    <xf numFmtId="164" fontId="41" fillId="0" borderId="0" xfId="0" applyNumberFormat="1" applyFont="1" applyAlignment="1">
      <alignment/>
    </xf>
    <xf numFmtId="3" fontId="41" fillId="0" borderId="0" xfId="0" applyNumberFormat="1" applyFont="1" applyAlignment="1">
      <alignment horizontal="right"/>
    </xf>
    <xf numFmtId="0" fontId="42" fillId="0" borderId="10" xfId="0" applyFont="1" applyBorder="1" applyAlignment="1">
      <alignment horizontal="center" wrapText="1"/>
    </xf>
    <xf numFmtId="164" fontId="42" fillId="0" borderId="10" xfId="0" applyNumberFormat="1" applyFont="1" applyBorder="1" applyAlignment="1">
      <alignment horizontal="center" wrapText="1"/>
    </xf>
    <xf numFmtId="0" fontId="33" fillId="0" borderId="0" xfId="52" applyAlignment="1">
      <alignment/>
    </xf>
    <xf numFmtId="0" fontId="42" fillId="33" borderId="0" xfId="0" applyFont="1" applyFill="1" applyAlignment="1">
      <alignment/>
    </xf>
    <xf numFmtId="3" fontId="42" fillId="33" borderId="0" xfId="0" applyNumberFormat="1" applyFont="1" applyFill="1" applyAlignment="1">
      <alignment/>
    </xf>
    <xf numFmtId="164" fontId="42" fillId="33" borderId="0" xfId="0" applyNumberFormat="1" applyFont="1" applyFill="1" applyAlignment="1">
      <alignment/>
    </xf>
    <xf numFmtId="0" fontId="43" fillId="0" borderId="0" xfId="0" applyFont="1" applyAlignment="1">
      <alignment horizontal="left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oe.state.wy.us/LMI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F122"/>
  <sheetViews>
    <sheetView tabSelected="1" zoomScalePageLayoutView="0" workbookViewId="0" topLeftCell="A1">
      <selection activeCell="A1" sqref="A1:F1"/>
    </sheetView>
  </sheetViews>
  <sheetFormatPr defaultColWidth="9.140625" defaultRowHeight="12.75"/>
  <cols>
    <col min="1" max="1" width="9.140625" style="1" customWidth="1"/>
    <col min="2" max="2" width="76.8515625" style="1" bestFit="1" customWidth="1"/>
    <col min="3" max="4" width="9.140625" style="1" customWidth="1"/>
    <col min="5" max="5" width="12.57421875" style="1" customWidth="1"/>
    <col min="6" max="16384" width="9.140625" style="1" customWidth="1"/>
  </cols>
  <sheetData>
    <row r="1" spans="1:6" ht="21">
      <c r="A1" s="14" t="s">
        <v>229</v>
      </c>
      <c r="B1" s="14"/>
      <c r="C1" s="14"/>
      <c r="D1" s="14"/>
      <c r="E1" s="14"/>
      <c r="F1" s="14"/>
    </row>
    <row r="3" spans="1:6" ht="28.5">
      <c r="A3" s="8" t="s">
        <v>222</v>
      </c>
      <c r="B3" s="8" t="s">
        <v>223</v>
      </c>
      <c r="C3" s="8" t="s">
        <v>226</v>
      </c>
      <c r="D3" s="8" t="s">
        <v>227</v>
      </c>
      <c r="E3" s="8" t="s">
        <v>224</v>
      </c>
      <c r="F3" s="9" t="s">
        <v>225</v>
      </c>
    </row>
    <row r="4" spans="1:6" ht="14.25">
      <c r="A4" s="2" t="s">
        <v>0</v>
      </c>
      <c r="B4" s="2" t="s">
        <v>210</v>
      </c>
      <c r="C4" s="3">
        <v>287190</v>
      </c>
      <c r="D4" s="3">
        <v>281599</v>
      </c>
      <c r="E4" s="3">
        <f>D4-C4</f>
        <v>-5591</v>
      </c>
      <c r="F4" s="4">
        <f>E4/C4</f>
        <v>-0.019467948048330373</v>
      </c>
    </row>
    <row r="5" spans="1:6" ht="14.25">
      <c r="A5" s="11" t="s">
        <v>1</v>
      </c>
      <c r="B5" s="11" t="s">
        <v>117</v>
      </c>
      <c r="C5" s="12">
        <v>2687</v>
      </c>
      <c r="D5" s="12">
        <v>2758</v>
      </c>
      <c r="E5" s="12">
        <f>D5-C5</f>
        <v>71</v>
      </c>
      <c r="F5" s="13">
        <f>E5/C5</f>
        <v>0.026423520655005583</v>
      </c>
    </row>
    <row r="6" spans="1:6" ht="14.25">
      <c r="A6" s="1" t="s">
        <v>2</v>
      </c>
      <c r="B6" s="1" t="s">
        <v>134</v>
      </c>
      <c r="C6" s="5">
        <v>606</v>
      </c>
      <c r="D6" s="5">
        <v>605</v>
      </c>
      <c r="E6" s="5">
        <f>D6-C6</f>
        <v>-1</v>
      </c>
      <c r="F6" s="6">
        <f>E6/C6</f>
        <v>-0.0016501650165016502</v>
      </c>
    </row>
    <row r="7" spans="1:6" ht="14.25">
      <c r="A7" s="1" t="s">
        <v>3</v>
      </c>
      <c r="B7" s="1" t="s">
        <v>121</v>
      </c>
      <c r="C7" s="5">
        <v>1827</v>
      </c>
      <c r="D7" s="5">
        <v>1896</v>
      </c>
      <c r="E7" s="5">
        <f>D7-C7</f>
        <v>69</v>
      </c>
      <c r="F7" s="6">
        <f>E7/C7</f>
        <v>0.03776683087027915</v>
      </c>
    </row>
    <row r="8" spans="1:6" ht="14.25">
      <c r="A8" s="1" t="s">
        <v>4</v>
      </c>
      <c r="B8" s="1" t="s">
        <v>146</v>
      </c>
      <c r="C8" s="5">
        <v>48</v>
      </c>
      <c r="D8" s="5">
        <v>46</v>
      </c>
      <c r="E8" s="5">
        <f>D8-C8</f>
        <v>-2</v>
      </c>
      <c r="F8" s="6">
        <f>E8/C8</f>
        <v>-0.041666666666666664</v>
      </c>
    </row>
    <row r="9" spans="1:6" ht="14.25">
      <c r="A9" s="1" t="s">
        <v>5</v>
      </c>
      <c r="B9" s="1" t="s">
        <v>142</v>
      </c>
      <c r="C9" s="7" t="s">
        <v>228</v>
      </c>
      <c r="D9" s="7" t="s">
        <v>228</v>
      </c>
      <c r="E9" s="7" t="s">
        <v>228</v>
      </c>
      <c r="F9" s="7" t="s">
        <v>228</v>
      </c>
    </row>
    <row r="10" spans="1:6" ht="14.25">
      <c r="A10" s="1" t="s">
        <v>6</v>
      </c>
      <c r="B10" s="1" t="s">
        <v>204</v>
      </c>
      <c r="C10" s="5">
        <v>188</v>
      </c>
      <c r="D10" s="5">
        <v>191</v>
      </c>
      <c r="E10" s="5">
        <f aca="true" t="shared" si="0" ref="E10:E22">D10-C10</f>
        <v>3</v>
      </c>
      <c r="F10" s="6">
        <f aca="true" t="shared" si="1" ref="F10:F22">E10/C10</f>
        <v>0.015957446808510637</v>
      </c>
    </row>
    <row r="11" spans="1:6" ht="14.25">
      <c r="A11" s="11" t="s">
        <v>7</v>
      </c>
      <c r="B11" s="11" t="s">
        <v>167</v>
      </c>
      <c r="C11" s="12">
        <v>23828</v>
      </c>
      <c r="D11" s="12">
        <v>20620</v>
      </c>
      <c r="E11" s="12">
        <f t="shared" si="0"/>
        <v>-3208</v>
      </c>
      <c r="F11" s="13">
        <f t="shared" si="1"/>
        <v>-0.13463152593587377</v>
      </c>
    </row>
    <row r="12" spans="1:6" ht="14.25">
      <c r="A12" s="1" t="s">
        <v>8</v>
      </c>
      <c r="B12" s="1" t="s">
        <v>177</v>
      </c>
      <c r="C12" s="5">
        <v>4281</v>
      </c>
      <c r="D12" s="5">
        <v>3940</v>
      </c>
      <c r="E12" s="5">
        <f t="shared" si="0"/>
        <v>-341</v>
      </c>
      <c r="F12" s="6">
        <f t="shared" si="1"/>
        <v>-0.07965428638168652</v>
      </c>
    </row>
    <row r="13" spans="1:6" ht="14.25">
      <c r="A13" s="1" t="s">
        <v>9</v>
      </c>
      <c r="B13" s="1" t="s">
        <v>168</v>
      </c>
      <c r="C13" s="5">
        <v>9580</v>
      </c>
      <c r="D13" s="5">
        <v>9100</v>
      </c>
      <c r="E13" s="5">
        <f t="shared" si="0"/>
        <v>-480</v>
      </c>
      <c r="F13" s="6">
        <f t="shared" si="1"/>
        <v>-0.05010438413361169</v>
      </c>
    </row>
    <row r="14" spans="1:6" ht="14.25">
      <c r="A14" s="1" t="s">
        <v>10</v>
      </c>
      <c r="B14" s="1" t="s">
        <v>205</v>
      </c>
      <c r="C14" s="5">
        <v>9968</v>
      </c>
      <c r="D14" s="5">
        <v>7580</v>
      </c>
      <c r="E14" s="5">
        <f t="shared" si="0"/>
        <v>-2388</v>
      </c>
      <c r="F14" s="6">
        <f t="shared" si="1"/>
        <v>-0.23956661316211877</v>
      </c>
    </row>
    <row r="15" spans="1:6" ht="14.25">
      <c r="A15" s="11" t="s">
        <v>11</v>
      </c>
      <c r="B15" s="11" t="s">
        <v>215</v>
      </c>
      <c r="C15" s="12">
        <v>2540</v>
      </c>
      <c r="D15" s="12">
        <v>2559</v>
      </c>
      <c r="E15" s="12">
        <f t="shared" si="0"/>
        <v>19</v>
      </c>
      <c r="F15" s="13">
        <f t="shared" si="1"/>
        <v>0.007480314960629921</v>
      </c>
    </row>
    <row r="16" spans="1:6" ht="14.25">
      <c r="A16" s="1" t="s">
        <v>12</v>
      </c>
      <c r="B16" s="1" t="s">
        <v>215</v>
      </c>
      <c r="C16" s="5">
        <v>2540</v>
      </c>
      <c r="D16" s="5">
        <v>2559</v>
      </c>
      <c r="E16" s="5">
        <f t="shared" si="0"/>
        <v>19</v>
      </c>
      <c r="F16" s="6">
        <f t="shared" si="1"/>
        <v>0.007480314960629921</v>
      </c>
    </row>
    <row r="17" spans="1:6" ht="14.25">
      <c r="A17" s="11" t="s">
        <v>13</v>
      </c>
      <c r="B17" s="11" t="s">
        <v>130</v>
      </c>
      <c r="C17" s="12">
        <v>23523</v>
      </c>
      <c r="D17" s="12">
        <v>20976</v>
      </c>
      <c r="E17" s="12">
        <f t="shared" si="0"/>
        <v>-2547</v>
      </c>
      <c r="F17" s="13">
        <f t="shared" si="1"/>
        <v>-0.10827700548399438</v>
      </c>
    </row>
    <row r="18" spans="1:6" ht="14.25">
      <c r="A18" s="1" t="s">
        <v>14</v>
      </c>
      <c r="B18" s="1" t="s">
        <v>131</v>
      </c>
      <c r="C18" s="5">
        <v>4190</v>
      </c>
      <c r="D18" s="5">
        <v>3935</v>
      </c>
      <c r="E18" s="5">
        <f t="shared" si="0"/>
        <v>-255</v>
      </c>
      <c r="F18" s="6">
        <f t="shared" si="1"/>
        <v>-0.060859188544152745</v>
      </c>
    </row>
    <row r="19" spans="1:6" ht="14.25">
      <c r="A19" s="1" t="s">
        <v>15</v>
      </c>
      <c r="B19" s="1" t="s">
        <v>155</v>
      </c>
      <c r="C19" s="5">
        <v>6248</v>
      </c>
      <c r="D19" s="5">
        <v>5033</v>
      </c>
      <c r="E19" s="5">
        <f t="shared" si="0"/>
        <v>-1215</v>
      </c>
      <c r="F19" s="6">
        <f t="shared" si="1"/>
        <v>-0.19446222791293213</v>
      </c>
    </row>
    <row r="20" spans="1:6" ht="14.25">
      <c r="A20" s="1" t="s">
        <v>16</v>
      </c>
      <c r="B20" s="1" t="s">
        <v>201</v>
      </c>
      <c r="C20" s="5">
        <v>13086</v>
      </c>
      <c r="D20" s="5">
        <v>12008</v>
      </c>
      <c r="E20" s="5">
        <f t="shared" si="0"/>
        <v>-1078</v>
      </c>
      <c r="F20" s="6">
        <f t="shared" si="1"/>
        <v>-0.08237811401497784</v>
      </c>
    </row>
    <row r="21" spans="1:6" ht="14.25">
      <c r="A21" s="11" t="s">
        <v>17</v>
      </c>
      <c r="B21" s="11" t="s">
        <v>164</v>
      </c>
      <c r="C21" s="12">
        <v>9629</v>
      </c>
      <c r="D21" s="12">
        <v>9309</v>
      </c>
      <c r="E21" s="12">
        <f t="shared" si="0"/>
        <v>-320</v>
      </c>
      <c r="F21" s="13">
        <f t="shared" si="1"/>
        <v>-0.03323294215391007</v>
      </c>
    </row>
    <row r="22" spans="1:6" ht="14.25">
      <c r="A22" s="1" t="s">
        <v>18</v>
      </c>
      <c r="B22" s="1" t="s">
        <v>143</v>
      </c>
      <c r="C22" s="5">
        <v>599</v>
      </c>
      <c r="D22" s="5">
        <v>476</v>
      </c>
      <c r="E22" s="5">
        <f t="shared" si="0"/>
        <v>-123</v>
      </c>
      <c r="F22" s="6">
        <f t="shared" si="1"/>
        <v>-0.20534223706176963</v>
      </c>
    </row>
    <row r="23" spans="1:6" ht="14.25">
      <c r="A23" s="1" t="s">
        <v>19</v>
      </c>
      <c r="B23" s="1" t="s">
        <v>124</v>
      </c>
      <c r="C23" s="7" t="s">
        <v>228</v>
      </c>
      <c r="D23" s="7" t="s">
        <v>228</v>
      </c>
      <c r="E23" s="7" t="s">
        <v>228</v>
      </c>
      <c r="F23" s="7" t="s">
        <v>228</v>
      </c>
    </row>
    <row r="24" spans="1:6" ht="14.25">
      <c r="A24" s="1" t="s">
        <v>20</v>
      </c>
      <c r="B24" s="1" t="s">
        <v>208</v>
      </c>
      <c r="C24" s="7" t="s">
        <v>228</v>
      </c>
      <c r="D24" s="7" t="s">
        <v>228</v>
      </c>
      <c r="E24" s="7" t="s">
        <v>228</v>
      </c>
      <c r="F24" s="7" t="s">
        <v>228</v>
      </c>
    </row>
    <row r="25" spans="1:6" ht="14.25">
      <c r="A25" s="1" t="s">
        <v>21</v>
      </c>
      <c r="B25" s="1" t="s">
        <v>209</v>
      </c>
      <c r="C25" s="5">
        <v>128</v>
      </c>
      <c r="D25" s="5">
        <v>147</v>
      </c>
      <c r="E25" s="5">
        <f>D25-C25</f>
        <v>19</v>
      </c>
      <c r="F25" s="6">
        <f>E25/C25</f>
        <v>0.1484375</v>
      </c>
    </row>
    <row r="26" spans="1:6" ht="14.25">
      <c r="A26" s="1" t="s">
        <v>22</v>
      </c>
      <c r="B26" s="1" t="s">
        <v>122</v>
      </c>
      <c r="C26" s="7" t="s">
        <v>228</v>
      </c>
      <c r="D26" s="7" t="s">
        <v>228</v>
      </c>
      <c r="E26" s="7" t="s">
        <v>228</v>
      </c>
      <c r="F26" s="7" t="s">
        <v>228</v>
      </c>
    </row>
    <row r="27" spans="1:6" ht="14.25">
      <c r="A27" s="1" t="s">
        <v>23</v>
      </c>
      <c r="B27" s="1" t="s">
        <v>159</v>
      </c>
      <c r="C27" s="5">
        <v>22</v>
      </c>
      <c r="D27" s="5">
        <v>19</v>
      </c>
      <c r="E27" s="5">
        <f aca="true" t="shared" si="2" ref="E27:E33">D27-C27</f>
        <v>-3</v>
      </c>
      <c r="F27" s="6">
        <f aca="true" t="shared" si="3" ref="F27:F33">E27/C27</f>
        <v>-0.13636363636363635</v>
      </c>
    </row>
    <row r="28" spans="1:6" ht="14.25">
      <c r="A28" s="1" t="s">
        <v>24</v>
      </c>
      <c r="B28" s="1" t="s">
        <v>221</v>
      </c>
      <c r="C28" s="5">
        <v>515</v>
      </c>
      <c r="D28" s="5">
        <v>436</v>
      </c>
      <c r="E28" s="5">
        <f t="shared" si="2"/>
        <v>-79</v>
      </c>
      <c r="F28" s="6">
        <f t="shared" si="3"/>
        <v>-0.1533980582524272</v>
      </c>
    </row>
    <row r="29" spans="1:6" ht="14.25">
      <c r="A29" s="1" t="s">
        <v>25</v>
      </c>
      <c r="B29" s="1" t="s">
        <v>187</v>
      </c>
      <c r="C29" s="5">
        <v>273</v>
      </c>
      <c r="D29" s="5">
        <v>259</v>
      </c>
      <c r="E29" s="5">
        <f t="shared" si="2"/>
        <v>-14</v>
      </c>
      <c r="F29" s="6">
        <f t="shared" si="3"/>
        <v>-0.05128205128205128</v>
      </c>
    </row>
    <row r="30" spans="1:6" ht="14.25">
      <c r="A30" s="1" t="s">
        <v>26</v>
      </c>
      <c r="B30" s="1" t="s">
        <v>182</v>
      </c>
      <c r="C30" s="5">
        <v>1417</v>
      </c>
      <c r="D30" s="5">
        <v>1451</v>
      </c>
      <c r="E30" s="5">
        <f t="shared" si="2"/>
        <v>34</v>
      </c>
      <c r="F30" s="6">
        <f t="shared" si="3"/>
        <v>0.02399435426958363</v>
      </c>
    </row>
    <row r="31" spans="1:6" ht="14.25">
      <c r="A31" s="1" t="s">
        <v>27</v>
      </c>
      <c r="B31" s="1" t="s">
        <v>127</v>
      </c>
      <c r="C31" s="5">
        <v>1802</v>
      </c>
      <c r="D31" s="5">
        <v>1845</v>
      </c>
      <c r="E31" s="5">
        <f t="shared" si="2"/>
        <v>43</v>
      </c>
      <c r="F31" s="6">
        <f t="shared" si="3"/>
        <v>0.02386237513873474</v>
      </c>
    </row>
    <row r="32" spans="1:6" ht="14.25">
      <c r="A32" s="1" t="s">
        <v>28</v>
      </c>
      <c r="B32" s="1" t="s">
        <v>184</v>
      </c>
      <c r="C32" s="5">
        <v>238</v>
      </c>
      <c r="D32" s="5">
        <v>245</v>
      </c>
      <c r="E32" s="5">
        <f t="shared" si="2"/>
        <v>7</v>
      </c>
      <c r="F32" s="6">
        <f t="shared" si="3"/>
        <v>0.029411764705882353</v>
      </c>
    </row>
    <row r="33" spans="1:6" ht="14.25">
      <c r="A33" s="1" t="s">
        <v>29</v>
      </c>
      <c r="B33" s="1" t="s">
        <v>174</v>
      </c>
      <c r="C33" s="5">
        <v>844</v>
      </c>
      <c r="D33" s="5">
        <v>862</v>
      </c>
      <c r="E33" s="5">
        <f t="shared" si="2"/>
        <v>18</v>
      </c>
      <c r="F33" s="6">
        <f t="shared" si="3"/>
        <v>0.02132701421800948</v>
      </c>
    </row>
    <row r="34" spans="1:6" ht="14.25">
      <c r="A34" s="1" t="s">
        <v>30</v>
      </c>
      <c r="B34" s="1" t="s">
        <v>186</v>
      </c>
      <c r="C34" s="7" t="s">
        <v>228</v>
      </c>
      <c r="D34" s="7" t="s">
        <v>228</v>
      </c>
      <c r="E34" s="7" t="s">
        <v>228</v>
      </c>
      <c r="F34" s="7" t="s">
        <v>228</v>
      </c>
    </row>
    <row r="35" spans="1:6" ht="14.25">
      <c r="A35" s="1" t="s">
        <v>31</v>
      </c>
      <c r="B35" s="1" t="s">
        <v>139</v>
      </c>
      <c r="C35" s="5">
        <v>1551</v>
      </c>
      <c r="D35" s="5">
        <v>1508</v>
      </c>
      <c r="E35" s="5">
        <f aca="true" t="shared" si="4" ref="E35:E60">D35-C35</f>
        <v>-43</v>
      </c>
      <c r="F35" s="6">
        <f aca="true" t="shared" si="5" ref="F35:F60">E35/C35</f>
        <v>-0.027724049000644745</v>
      </c>
    </row>
    <row r="36" spans="1:6" ht="14.25">
      <c r="A36" s="1" t="s">
        <v>32</v>
      </c>
      <c r="B36" s="1" t="s">
        <v>162</v>
      </c>
      <c r="C36" s="5">
        <v>613</v>
      </c>
      <c r="D36" s="5">
        <v>528</v>
      </c>
      <c r="E36" s="5">
        <f t="shared" si="4"/>
        <v>-85</v>
      </c>
      <c r="F36" s="6">
        <f t="shared" si="5"/>
        <v>-0.13866231647634583</v>
      </c>
    </row>
    <row r="37" spans="1:6" ht="14.25">
      <c r="A37" s="1" t="s">
        <v>33</v>
      </c>
      <c r="B37" s="1" t="s">
        <v>129</v>
      </c>
      <c r="C37" s="5">
        <v>270</v>
      </c>
      <c r="D37" s="5">
        <v>200</v>
      </c>
      <c r="E37" s="5">
        <f t="shared" si="4"/>
        <v>-70</v>
      </c>
      <c r="F37" s="6">
        <f t="shared" si="5"/>
        <v>-0.25925925925925924</v>
      </c>
    </row>
    <row r="38" spans="1:6" ht="14.25">
      <c r="A38" s="1" t="s">
        <v>34</v>
      </c>
      <c r="B38" s="1" t="s">
        <v>137</v>
      </c>
      <c r="C38" s="5">
        <v>301</v>
      </c>
      <c r="D38" s="5">
        <v>323</v>
      </c>
      <c r="E38" s="5">
        <f t="shared" si="4"/>
        <v>22</v>
      </c>
      <c r="F38" s="6">
        <f t="shared" si="5"/>
        <v>0.07308970099667775</v>
      </c>
    </row>
    <row r="39" spans="1:6" ht="14.25">
      <c r="A39" s="1" t="s">
        <v>35</v>
      </c>
      <c r="B39" s="1" t="s">
        <v>212</v>
      </c>
      <c r="C39" s="5">
        <v>218</v>
      </c>
      <c r="D39" s="5">
        <v>130</v>
      </c>
      <c r="E39" s="5">
        <f t="shared" si="4"/>
        <v>-88</v>
      </c>
      <c r="F39" s="6">
        <f t="shared" si="5"/>
        <v>-0.4036697247706422</v>
      </c>
    </row>
    <row r="40" spans="1:6" ht="14.25">
      <c r="A40" s="1" t="s">
        <v>36</v>
      </c>
      <c r="B40" s="1" t="s">
        <v>149</v>
      </c>
      <c r="C40" s="5">
        <v>178</v>
      </c>
      <c r="D40" s="5">
        <v>184</v>
      </c>
      <c r="E40" s="5">
        <f t="shared" si="4"/>
        <v>6</v>
      </c>
      <c r="F40" s="6">
        <f t="shared" si="5"/>
        <v>0.033707865168539325</v>
      </c>
    </row>
    <row r="41" spans="1:6" ht="14.25">
      <c r="A41" s="1" t="s">
        <v>37</v>
      </c>
      <c r="B41" s="1" t="s">
        <v>169</v>
      </c>
      <c r="C41" s="5">
        <v>156</v>
      </c>
      <c r="D41" s="5">
        <v>155</v>
      </c>
      <c r="E41" s="5">
        <f t="shared" si="4"/>
        <v>-1</v>
      </c>
      <c r="F41" s="6">
        <f t="shared" si="5"/>
        <v>-0.00641025641025641</v>
      </c>
    </row>
    <row r="42" spans="1:6" ht="14.25">
      <c r="A42" s="11" t="s">
        <v>38</v>
      </c>
      <c r="B42" s="11" t="s">
        <v>220</v>
      </c>
      <c r="C42" s="12">
        <v>9589</v>
      </c>
      <c r="D42" s="12">
        <v>9277</v>
      </c>
      <c r="E42" s="12">
        <f t="shared" si="4"/>
        <v>-312</v>
      </c>
      <c r="F42" s="13">
        <f t="shared" si="5"/>
        <v>-0.03253728230263844</v>
      </c>
    </row>
    <row r="43" spans="1:6" ht="14.25">
      <c r="A43" s="1" t="s">
        <v>39</v>
      </c>
      <c r="B43" s="1" t="s">
        <v>165</v>
      </c>
      <c r="C43" s="5">
        <v>6079</v>
      </c>
      <c r="D43" s="5">
        <v>5760</v>
      </c>
      <c r="E43" s="5">
        <f t="shared" si="4"/>
        <v>-319</v>
      </c>
      <c r="F43" s="6">
        <f t="shared" si="5"/>
        <v>-0.052475736140812634</v>
      </c>
    </row>
    <row r="44" spans="1:6" ht="14.25">
      <c r="A44" s="1" t="s">
        <v>40</v>
      </c>
      <c r="B44" s="1" t="s">
        <v>166</v>
      </c>
      <c r="C44" s="5">
        <v>3124</v>
      </c>
      <c r="D44" s="5">
        <v>3122</v>
      </c>
      <c r="E44" s="5">
        <f t="shared" si="4"/>
        <v>-2</v>
      </c>
      <c r="F44" s="6">
        <f t="shared" si="5"/>
        <v>-0.0006402048655569782</v>
      </c>
    </row>
    <row r="45" spans="1:6" ht="14.25">
      <c r="A45" s="1" t="s">
        <v>41</v>
      </c>
      <c r="B45" s="1" t="s">
        <v>219</v>
      </c>
      <c r="C45" s="5">
        <v>386</v>
      </c>
      <c r="D45" s="5">
        <v>395</v>
      </c>
      <c r="E45" s="5">
        <f t="shared" si="4"/>
        <v>9</v>
      </c>
      <c r="F45" s="6">
        <f t="shared" si="5"/>
        <v>0.023316062176165803</v>
      </c>
    </row>
    <row r="46" spans="1:6" ht="14.25">
      <c r="A46" s="11" t="s">
        <v>42</v>
      </c>
      <c r="B46" s="11" t="s">
        <v>197</v>
      </c>
      <c r="C46" s="12">
        <v>30714</v>
      </c>
      <c r="D46" s="12">
        <v>31456</v>
      </c>
      <c r="E46" s="12">
        <f t="shared" si="4"/>
        <v>742</v>
      </c>
      <c r="F46" s="13">
        <f t="shared" si="5"/>
        <v>0.024158364263853618</v>
      </c>
    </row>
    <row r="47" spans="1:6" ht="14.25">
      <c r="A47" s="1" t="s">
        <v>43</v>
      </c>
      <c r="B47" s="1" t="s">
        <v>172</v>
      </c>
      <c r="C47" s="5">
        <v>4606</v>
      </c>
      <c r="D47" s="5">
        <v>4751</v>
      </c>
      <c r="E47" s="5">
        <f t="shared" si="4"/>
        <v>145</v>
      </c>
      <c r="F47" s="6">
        <f t="shared" si="5"/>
        <v>0.03148067737733391</v>
      </c>
    </row>
    <row r="48" spans="1:6" ht="14.25">
      <c r="A48" s="1" t="s">
        <v>44</v>
      </c>
      <c r="B48" s="1" t="s">
        <v>148</v>
      </c>
      <c r="C48" s="5">
        <v>714</v>
      </c>
      <c r="D48" s="5">
        <v>726</v>
      </c>
      <c r="E48" s="5">
        <f t="shared" si="4"/>
        <v>12</v>
      </c>
      <c r="F48" s="6">
        <f t="shared" si="5"/>
        <v>0.01680672268907563</v>
      </c>
    </row>
    <row r="49" spans="1:6" ht="14.25">
      <c r="A49" s="1" t="s">
        <v>45</v>
      </c>
      <c r="B49" s="1" t="s">
        <v>138</v>
      </c>
      <c r="C49" s="5">
        <v>925</v>
      </c>
      <c r="D49" s="5">
        <v>936</v>
      </c>
      <c r="E49" s="5">
        <f t="shared" si="4"/>
        <v>11</v>
      </c>
      <c r="F49" s="6">
        <f t="shared" si="5"/>
        <v>0.011891891891891892</v>
      </c>
    </row>
    <row r="50" spans="1:6" ht="14.25">
      <c r="A50" s="1" t="s">
        <v>46</v>
      </c>
      <c r="B50" s="1" t="s">
        <v>126</v>
      </c>
      <c r="C50" s="5">
        <v>3271</v>
      </c>
      <c r="D50" s="5">
        <v>3364</v>
      </c>
      <c r="E50" s="5">
        <f t="shared" si="4"/>
        <v>93</v>
      </c>
      <c r="F50" s="6">
        <f t="shared" si="5"/>
        <v>0.028431672271476614</v>
      </c>
    </row>
    <row r="51" spans="1:6" ht="14.25">
      <c r="A51" s="1" t="s">
        <v>47</v>
      </c>
      <c r="B51" s="1" t="s">
        <v>145</v>
      </c>
      <c r="C51" s="5">
        <v>4778</v>
      </c>
      <c r="D51" s="5">
        <v>4834</v>
      </c>
      <c r="E51" s="5">
        <f t="shared" si="4"/>
        <v>56</v>
      </c>
      <c r="F51" s="6">
        <f t="shared" si="5"/>
        <v>0.011720385098367517</v>
      </c>
    </row>
    <row r="52" spans="1:6" ht="14.25">
      <c r="A52" s="1" t="s">
        <v>48</v>
      </c>
      <c r="B52" s="1" t="s">
        <v>154</v>
      </c>
      <c r="C52" s="5">
        <v>942</v>
      </c>
      <c r="D52" s="5">
        <v>959</v>
      </c>
      <c r="E52" s="5">
        <f t="shared" si="4"/>
        <v>17</v>
      </c>
      <c r="F52" s="6">
        <f t="shared" si="5"/>
        <v>0.018046709129511677</v>
      </c>
    </row>
    <row r="53" spans="1:6" ht="14.25">
      <c r="A53" s="1" t="s">
        <v>49</v>
      </c>
      <c r="B53" s="1" t="s">
        <v>150</v>
      </c>
      <c r="C53" s="5">
        <v>3860</v>
      </c>
      <c r="D53" s="5">
        <v>3919</v>
      </c>
      <c r="E53" s="5">
        <f t="shared" si="4"/>
        <v>59</v>
      </c>
      <c r="F53" s="6">
        <f t="shared" si="5"/>
        <v>0.015284974093264249</v>
      </c>
    </row>
    <row r="54" spans="1:6" ht="14.25">
      <c r="A54" s="1" t="s">
        <v>50</v>
      </c>
      <c r="B54" s="1" t="s">
        <v>128</v>
      </c>
      <c r="C54" s="5">
        <v>1354</v>
      </c>
      <c r="D54" s="5">
        <v>1280</v>
      </c>
      <c r="E54" s="5">
        <f t="shared" si="4"/>
        <v>-74</v>
      </c>
      <c r="F54" s="6">
        <f t="shared" si="5"/>
        <v>-0.05465288035450517</v>
      </c>
    </row>
    <row r="55" spans="1:6" ht="14.25">
      <c r="A55" s="1" t="s">
        <v>51</v>
      </c>
      <c r="B55" s="1" t="s">
        <v>202</v>
      </c>
      <c r="C55" s="5">
        <v>1392</v>
      </c>
      <c r="D55" s="5">
        <v>1443</v>
      </c>
      <c r="E55" s="5">
        <f t="shared" si="4"/>
        <v>51</v>
      </c>
      <c r="F55" s="6">
        <f t="shared" si="5"/>
        <v>0.036637931034482756</v>
      </c>
    </row>
    <row r="56" spans="1:6" ht="14.25">
      <c r="A56" s="1" t="s">
        <v>52</v>
      </c>
      <c r="B56" s="1" t="s">
        <v>151</v>
      </c>
      <c r="C56" s="5">
        <v>6316</v>
      </c>
      <c r="D56" s="5">
        <v>6543</v>
      </c>
      <c r="E56" s="5">
        <f t="shared" si="4"/>
        <v>227</v>
      </c>
      <c r="F56" s="6">
        <f t="shared" si="5"/>
        <v>0.035940468651044964</v>
      </c>
    </row>
    <row r="57" spans="1:6" ht="14.25">
      <c r="A57" s="1" t="s">
        <v>53</v>
      </c>
      <c r="B57" s="1" t="s">
        <v>170</v>
      </c>
      <c r="C57" s="5">
        <v>1754</v>
      </c>
      <c r="D57" s="5">
        <v>1797</v>
      </c>
      <c r="E57" s="5">
        <f t="shared" si="4"/>
        <v>43</v>
      </c>
      <c r="F57" s="6">
        <f t="shared" si="5"/>
        <v>0.02451539338654504</v>
      </c>
    </row>
    <row r="58" spans="1:6" ht="14.25">
      <c r="A58" s="1" t="s">
        <v>54</v>
      </c>
      <c r="B58" s="1" t="s">
        <v>175</v>
      </c>
      <c r="C58" s="5">
        <v>801</v>
      </c>
      <c r="D58" s="5">
        <v>904</v>
      </c>
      <c r="E58" s="5">
        <f t="shared" si="4"/>
        <v>103</v>
      </c>
      <c r="F58" s="6">
        <f t="shared" si="5"/>
        <v>0.1285892634207241</v>
      </c>
    </row>
    <row r="59" spans="1:6" s="2" customFormat="1" ht="14.25">
      <c r="A59" s="11" t="s">
        <v>55</v>
      </c>
      <c r="B59" s="11" t="s">
        <v>213</v>
      </c>
      <c r="C59" s="12">
        <v>13022</v>
      </c>
      <c r="D59" s="12">
        <v>12141</v>
      </c>
      <c r="E59" s="12">
        <f t="shared" si="4"/>
        <v>-881</v>
      </c>
      <c r="F59" s="13">
        <f t="shared" si="5"/>
        <v>-0.06765473813546306</v>
      </c>
    </row>
    <row r="60" spans="1:6" ht="14.25">
      <c r="A60" s="1" t="s">
        <v>56</v>
      </c>
      <c r="B60" s="1" t="s">
        <v>118</v>
      </c>
      <c r="C60" s="5">
        <v>591</v>
      </c>
      <c r="D60" s="5">
        <v>545</v>
      </c>
      <c r="E60" s="5">
        <f t="shared" si="4"/>
        <v>-46</v>
      </c>
      <c r="F60" s="6">
        <f t="shared" si="5"/>
        <v>-0.077834179357022</v>
      </c>
    </row>
    <row r="61" spans="1:6" ht="14.25">
      <c r="A61" s="1" t="s">
        <v>57</v>
      </c>
      <c r="B61" s="1" t="s">
        <v>191</v>
      </c>
      <c r="C61" s="7" t="s">
        <v>228</v>
      </c>
      <c r="D61" s="7" t="s">
        <v>228</v>
      </c>
      <c r="E61" s="7" t="s">
        <v>228</v>
      </c>
      <c r="F61" s="7" t="s">
        <v>228</v>
      </c>
    </row>
    <row r="62" spans="1:6" ht="14.25">
      <c r="A62" s="1" t="s">
        <v>58</v>
      </c>
      <c r="B62" s="1" t="s">
        <v>218</v>
      </c>
      <c r="C62" s="7" t="s">
        <v>228</v>
      </c>
      <c r="D62" s="7" t="s">
        <v>228</v>
      </c>
      <c r="E62" s="7" t="s">
        <v>228</v>
      </c>
      <c r="F62" s="7" t="s">
        <v>228</v>
      </c>
    </row>
    <row r="63" spans="1:6" ht="14.25">
      <c r="A63" s="1" t="s">
        <v>59</v>
      </c>
      <c r="B63" s="1" t="s">
        <v>214</v>
      </c>
      <c r="C63" s="5">
        <v>4655</v>
      </c>
      <c r="D63" s="5">
        <v>3778</v>
      </c>
      <c r="E63" s="5">
        <f>D63-C63</f>
        <v>-877</v>
      </c>
      <c r="F63" s="6">
        <f>E63/C63</f>
        <v>-0.18839957035445756</v>
      </c>
    </row>
    <row r="64" spans="1:6" ht="14.25">
      <c r="A64" s="1" t="s">
        <v>60</v>
      </c>
      <c r="B64" s="1" t="s">
        <v>211</v>
      </c>
      <c r="C64" s="5">
        <v>674</v>
      </c>
      <c r="D64" s="5">
        <v>680</v>
      </c>
      <c r="E64" s="5">
        <f>D64-C64</f>
        <v>6</v>
      </c>
      <c r="F64" s="6">
        <f>E64/C64</f>
        <v>0.008902077151335312</v>
      </c>
    </row>
    <row r="65" spans="1:6" ht="14.25">
      <c r="A65" s="1" t="s">
        <v>61</v>
      </c>
      <c r="B65" s="1" t="s">
        <v>183</v>
      </c>
      <c r="C65" s="5">
        <v>818</v>
      </c>
      <c r="D65" s="5">
        <v>803</v>
      </c>
      <c r="E65" s="5">
        <f>D65-C65</f>
        <v>-15</v>
      </c>
      <c r="F65" s="6">
        <f>E65/C65</f>
        <v>-0.018337408312958436</v>
      </c>
    </row>
    <row r="66" spans="1:6" ht="14.25">
      <c r="A66" s="1" t="s">
        <v>62</v>
      </c>
      <c r="B66" s="1" t="s">
        <v>198</v>
      </c>
      <c r="C66" s="7" t="s">
        <v>228</v>
      </c>
      <c r="D66" s="7" t="s">
        <v>228</v>
      </c>
      <c r="E66" s="7" t="s">
        <v>228</v>
      </c>
      <c r="F66" s="7" t="s">
        <v>228</v>
      </c>
    </row>
    <row r="67" spans="1:6" ht="14.25">
      <c r="A67" s="1" t="s">
        <v>63</v>
      </c>
      <c r="B67" s="1" t="s">
        <v>206</v>
      </c>
      <c r="C67" s="5">
        <v>1158</v>
      </c>
      <c r="D67" s="5">
        <v>1223</v>
      </c>
      <c r="E67" s="5">
        <f aca="true" t="shared" si="6" ref="E67:E98">D67-C67</f>
        <v>65</v>
      </c>
      <c r="F67" s="6">
        <f aca="true" t="shared" si="7" ref="F67:F98">E67/C67</f>
        <v>0.05613126079447323</v>
      </c>
    </row>
    <row r="68" spans="1:6" ht="14.25">
      <c r="A68" s="1" t="s">
        <v>64</v>
      </c>
      <c r="B68" s="1" t="s">
        <v>185</v>
      </c>
      <c r="C68" s="5">
        <v>1052</v>
      </c>
      <c r="D68" s="5">
        <v>1010</v>
      </c>
      <c r="E68" s="5">
        <f t="shared" si="6"/>
        <v>-42</v>
      </c>
      <c r="F68" s="6">
        <f t="shared" si="7"/>
        <v>-0.039923954372623575</v>
      </c>
    </row>
    <row r="69" spans="1:6" ht="14.25">
      <c r="A69" s="1" t="s">
        <v>65</v>
      </c>
      <c r="B69" s="1" t="s">
        <v>132</v>
      </c>
      <c r="C69" s="5">
        <v>921</v>
      </c>
      <c r="D69" s="5">
        <v>964</v>
      </c>
      <c r="E69" s="5">
        <f t="shared" si="6"/>
        <v>43</v>
      </c>
      <c r="F69" s="6">
        <f t="shared" si="7"/>
        <v>0.04668838219326819</v>
      </c>
    </row>
    <row r="70" spans="1:6" ht="14.25">
      <c r="A70" s="1" t="s">
        <v>66</v>
      </c>
      <c r="B70" s="1" t="s">
        <v>216</v>
      </c>
      <c r="C70" s="5">
        <v>1523</v>
      </c>
      <c r="D70" s="5">
        <v>1672</v>
      </c>
      <c r="E70" s="5">
        <f t="shared" si="6"/>
        <v>149</v>
      </c>
      <c r="F70" s="6">
        <f t="shared" si="7"/>
        <v>0.09783322390019698</v>
      </c>
    </row>
    <row r="71" spans="1:6" s="2" customFormat="1" ht="14.25">
      <c r="A71" s="11" t="s">
        <v>67</v>
      </c>
      <c r="B71" s="11" t="s">
        <v>157</v>
      </c>
      <c r="C71" s="12">
        <v>3794</v>
      </c>
      <c r="D71" s="12">
        <v>3767</v>
      </c>
      <c r="E71" s="12">
        <f t="shared" si="6"/>
        <v>-27</v>
      </c>
      <c r="F71" s="13">
        <f t="shared" si="7"/>
        <v>-0.007116499736425936</v>
      </c>
    </row>
    <row r="72" spans="1:6" ht="14.25">
      <c r="A72" s="1" t="s">
        <v>68</v>
      </c>
      <c r="B72" s="1" t="s">
        <v>190</v>
      </c>
      <c r="C72" s="5">
        <v>1001</v>
      </c>
      <c r="D72" s="5">
        <v>980</v>
      </c>
      <c r="E72" s="5">
        <f t="shared" si="6"/>
        <v>-21</v>
      </c>
      <c r="F72" s="6">
        <f t="shared" si="7"/>
        <v>-0.02097902097902098</v>
      </c>
    </row>
    <row r="73" spans="1:6" ht="14.25">
      <c r="A73" s="1" t="s">
        <v>69</v>
      </c>
      <c r="B73" s="1" t="s">
        <v>171</v>
      </c>
      <c r="C73" s="5">
        <v>466</v>
      </c>
      <c r="D73" s="5">
        <v>476</v>
      </c>
      <c r="E73" s="5">
        <f t="shared" si="6"/>
        <v>10</v>
      </c>
      <c r="F73" s="6">
        <f t="shared" si="7"/>
        <v>0.02145922746781116</v>
      </c>
    </row>
    <row r="74" spans="1:6" ht="14.25">
      <c r="A74" s="1" t="s">
        <v>70</v>
      </c>
      <c r="B74" s="1" t="s">
        <v>125</v>
      </c>
      <c r="C74" s="5">
        <v>427</v>
      </c>
      <c r="D74" s="5">
        <v>377</v>
      </c>
      <c r="E74" s="5">
        <f t="shared" si="6"/>
        <v>-50</v>
      </c>
      <c r="F74" s="6">
        <f t="shared" si="7"/>
        <v>-0.117096018735363</v>
      </c>
    </row>
    <row r="75" spans="1:6" ht="14.25">
      <c r="A75" s="1" t="s">
        <v>71</v>
      </c>
      <c r="B75" s="1" t="s">
        <v>207</v>
      </c>
      <c r="C75" s="5">
        <v>1667</v>
      </c>
      <c r="D75" s="5">
        <v>1667</v>
      </c>
      <c r="E75" s="5">
        <f t="shared" si="6"/>
        <v>0</v>
      </c>
      <c r="F75" s="6">
        <f t="shared" si="7"/>
        <v>0</v>
      </c>
    </row>
    <row r="76" spans="1:6" ht="14.25">
      <c r="A76" s="1" t="s">
        <v>72</v>
      </c>
      <c r="B76" s="1" t="s">
        <v>135</v>
      </c>
      <c r="C76" s="5">
        <v>192</v>
      </c>
      <c r="D76" s="5">
        <v>227</v>
      </c>
      <c r="E76" s="5">
        <f t="shared" si="6"/>
        <v>35</v>
      </c>
      <c r="F76" s="6">
        <f t="shared" si="7"/>
        <v>0.18229166666666666</v>
      </c>
    </row>
    <row r="77" spans="1:6" ht="14.25">
      <c r="A77" s="1" t="s">
        <v>73</v>
      </c>
      <c r="B77" s="1" t="s">
        <v>178</v>
      </c>
      <c r="C77" s="5">
        <v>41</v>
      </c>
      <c r="D77" s="5">
        <v>41</v>
      </c>
      <c r="E77" s="5">
        <f t="shared" si="6"/>
        <v>0</v>
      </c>
      <c r="F77" s="6">
        <f t="shared" si="7"/>
        <v>0</v>
      </c>
    </row>
    <row r="78" spans="1:6" s="2" customFormat="1" ht="14.25">
      <c r="A78" s="11" t="s">
        <v>74</v>
      </c>
      <c r="B78" s="11" t="s">
        <v>141</v>
      </c>
      <c r="C78" s="12">
        <v>6808</v>
      </c>
      <c r="D78" s="12">
        <v>6877</v>
      </c>
      <c r="E78" s="12">
        <f t="shared" si="6"/>
        <v>69</v>
      </c>
      <c r="F78" s="13">
        <f t="shared" si="7"/>
        <v>0.010135135135135136</v>
      </c>
    </row>
    <row r="79" spans="1:6" ht="14.25">
      <c r="A79" s="1" t="s">
        <v>75</v>
      </c>
      <c r="B79" s="1" t="s">
        <v>133</v>
      </c>
      <c r="C79" s="5">
        <v>4132</v>
      </c>
      <c r="D79" s="5">
        <v>4148</v>
      </c>
      <c r="E79" s="5">
        <f t="shared" si="6"/>
        <v>16</v>
      </c>
      <c r="F79" s="6">
        <f t="shared" si="7"/>
        <v>0.003872216844143272</v>
      </c>
    </row>
    <row r="80" spans="1:6" ht="14.25">
      <c r="A80" s="1" t="s">
        <v>76</v>
      </c>
      <c r="B80" s="1" t="s">
        <v>199</v>
      </c>
      <c r="C80" s="5">
        <v>553</v>
      </c>
      <c r="D80" s="5">
        <v>569</v>
      </c>
      <c r="E80" s="5">
        <f t="shared" si="6"/>
        <v>16</v>
      </c>
      <c r="F80" s="6">
        <f t="shared" si="7"/>
        <v>0.028933092224231464</v>
      </c>
    </row>
    <row r="81" spans="1:6" ht="14.25">
      <c r="A81" s="1" t="s">
        <v>77</v>
      </c>
      <c r="B81" s="1" t="s">
        <v>158</v>
      </c>
      <c r="C81" s="5">
        <v>2101</v>
      </c>
      <c r="D81" s="5">
        <v>2140</v>
      </c>
      <c r="E81" s="5">
        <f t="shared" si="6"/>
        <v>39</v>
      </c>
      <c r="F81" s="6">
        <f t="shared" si="7"/>
        <v>0.018562589243217516</v>
      </c>
    </row>
    <row r="82" spans="1:6" ht="14.25">
      <c r="A82" s="1" t="s">
        <v>78</v>
      </c>
      <c r="B82" s="1" t="s">
        <v>147</v>
      </c>
      <c r="C82" s="5">
        <v>22</v>
      </c>
      <c r="D82" s="5">
        <v>21</v>
      </c>
      <c r="E82" s="5">
        <f t="shared" si="6"/>
        <v>-1</v>
      </c>
      <c r="F82" s="6">
        <f t="shared" si="7"/>
        <v>-0.045454545454545456</v>
      </c>
    </row>
    <row r="83" spans="1:6" s="2" customFormat="1" ht="14.25">
      <c r="A83" s="11" t="s">
        <v>79</v>
      </c>
      <c r="B83" s="11" t="s">
        <v>193</v>
      </c>
      <c r="C83" s="12">
        <v>4266</v>
      </c>
      <c r="D83" s="12">
        <v>3932</v>
      </c>
      <c r="E83" s="12">
        <f t="shared" si="6"/>
        <v>-334</v>
      </c>
      <c r="F83" s="13">
        <f t="shared" si="7"/>
        <v>-0.0782934833567745</v>
      </c>
    </row>
    <row r="84" spans="1:6" ht="14.25">
      <c r="A84" s="1" t="s">
        <v>80</v>
      </c>
      <c r="B84" s="1" t="s">
        <v>192</v>
      </c>
      <c r="C84" s="5">
        <v>2180</v>
      </c>
      <c r="D84" s="5">
        <v>2154</v>
      </c>
      <c r="E84" s="5">
        <f t="shared" si="6"/>
        <v>-26</v>
      </c>
      <c r="F84" s="6">
        <f t="shared" si="7"/>
        <v>-0.011926605504587157</v>
      </c>
    </row>
    <row r="85" spans="1:6" ht="14.25">
      <c r="A85" s="1" t="s">
        <v>81</v>
      </c>
      <c r="B85" s="1" t="s">
        <v>195</v>
      </c>
      <c r="C85" s="5">
        <v>2040</v>
      </c>
      <c r="D85" s="5">
        <v>1740</v>
      </c>
      <c r="E85" s="5">
        <f t="shared" si="6"/>
        <v>-300</v>
      </c>
      <c r="F85" s="6">
        <f t="shared" si="7"/>
        <v>-0.14705882352941177</v>
      </c>
    </row>
    <row r="86" spans="1:6" ht="14.25">
      <c r="A86" s="1" t="s">
        <v>82</v>
      </c>
      <c r="B86" s="1" t="s">
        <v>160</v>
      </c>
      <c r="C86" s="5">
        <v>47</v>
      </c>
      <c r="D86" s="5">
        <v>38</v>
      </c>
      <c r="E86" s="5">
        <f t="shared" si="6"/>
        <v>-9</v>
      </c>
      <c r="F86" s="6">
        <f t="shared" si="7"/>
        <v>-0.19148936170212766</v>
      </c>
    </row>
    <row r="87" spans="1:6" s="2" customFormat="1" ht="14.25">
      <c r="A87" s="11" t="s">
        <v>83</v>
      </c>
      <c r="B87" s="11" t="s">
        <v>189</v>
      </c>
      <c r="C87" s="12">
        <v>9291</v>
      </c>
      <c r="D87" s="12">
        <v>8842</v>
      </c>
      <c r="E87" s="12">
        <f t="shared" si="6"/>
        <v>-449</v>
      </c>
      <c r="F87" s="13">
        <f t="shared" si="7"/>
        <v>-0.048326337315681846</v>
      </c>
    </row>
    <row r="88" spans="1:6" ht="14.25">
      <c r="A88" s="1" t="s">
        <v>84</v>
      </c>
      <c r="B88" s="1" t="s">
        <v>189</v>
      </c>
      <c r="C88" s="5">
        <v>9291</v>
      </c>
      <c r="D88" s="5">
        <v>8842</v>
      </c>
      <c r="E88" s="5">
        <f t="shared" si="6"/>
        <v>-449</v>
      </c>
      <c r="F88" s="6">
        <f t="shared" si="7"/>
        <v>-0.048326337315681846</v>
      </c>
    </row>
    <row r="89" spans="1:6" s="2" customFormat="1" ht="14.25">
      <c r="A89" s="11" t="s">
        <v>85</v>
      </c>
      <c r="B89" s="11" t="s">
        <v>163</v>
      </c>
      <c r="C89" s="12">
        <v>1049</v>
      </c>
      <c r="D89" s="12">
        <v>1021</v>
      </c>
      <c r="E89" s="12">
        <f t="shared" si="6"/>
        <v>-28</v>
      </c>
      <c r="F89" s="13">
        <f t="shared" si="7"/>
        <v>-0.02669208770257388</v>
      </c>
    </row>
    <row r="90" spans="1:6" ht="14.25">
      <c r="A90" s="1" t="s">
        <v>86</v>
      </c>
      <c r="B90" s="1" t="s">
        <v>163</v>
      </c>
      <c r="C90" s="5">
        <v>1049</v>
      </c>
      <c r="D90" s="5">
        <v>1021</v>
      </c>
      <c r="E90" s="5">
        <f t="shared" si="6"/>
        <v>-28</v>
      </c>
      <c r="F90" s="6">
        <f t="shared" si="7"/>
        <v>-0.02669208770257388</v>
      </c>
    </row>
    <row r="91" spans="1:6" s="2" customFormat="1" ht="14.25">
      <c r="A91" s="11" t="s">
        <v>87</v>
      </c>
      <c r="B91" s="11" t="s">
        <v>116</v>
      </c>
      <c r="C91" s="12">
        <v>8316</v>
      </c>
      <c r="D91" s="12">
        <v>8108</v>
      </c>
      <c r="E91" s="12">
        <f t="shared" si="6"/>
        <v>-208</v>
      </c>
      <c r="F91" s="13">
        <f t="shared" si="7"/>
        <v>-0.025012025012025013</v>
      </c>
    </row>
    <row r="92" spans="1:6" ht="14.25">
      <c r="A92" s="1" t="s">
        <v>88</v>
      </c>
      <c r="B92" s="1" t="s">
        <v>115</v>
      </c>
      <c r="C92" s="5">
        <v>7391</v>
      </c>
      <c r="D92" s="5">
        <v>7189</v>
      </c>
      <c r="E92" s="5">
        <f t="shared" si="6"/>
        <v>-202</v>
      </c>
      <c r="F92" s="6">
        <f t="shared" si="7"/>
        <v>-0.027330537139764577</v>
      </c>
    </row>
    <row r="93" spans="1:6" ht="14.25">
      <c r="A93" s="1" t="s">
        <v>89</v>
      </c>
      <c r="B93" s="1" t="s">
        <v>217</v>
      </c>
      <c r="C93" s="5">
        <v>925</v>
      </c>
      <c r="D93" s="5">
        <v>919</v>
      </c>
      <c r="E93" s="5">
        <f t="shared" si="6"/>
        <v>-6</v>
      </c>
      <c r="F93" s="6">
        <f t="shared" si="7"/>
        <v>-0.006486486486486486</v>
      </c>
    </row>
    <row r="94" spans="1:6" s="2" customFormat="1" ht="14.25">
      <c r="A94" s="11" t="s">
        <v>90</v>
      </c>
      <c r="B94" s="11" t="s">
        <v>136</v>
      </c>
      <c r="C94" s="12">
        <v>29898</v>
      </c>
      <c r="D94" s="12">
        <v>30221</v>
      </c>
      <c r="E94" s="12">
        <f t="shared" si="6"/>
        <v>323</v>
      </c>
      <c r="F94" s="13">
        <f t="shared" si="7"/>
        <v>0.010803398220616763</v>
      </c>
    </row>
    <row r="95" spans="1:6" ht="14.25">
      <c r="A95" s="1" t="s">
        <v>91</v>
      </c>
      <c r="B95" s="1" t="s">
        <v>136</v>
      </c>
      <c r="C95" s="5">
        <v>29898</v>
      </c>
      <c r="D95" s="5">
        <v>30221</v>
      </c>
      <c r="E95" s="5">
        <f t="shared" si="6"/>
        <v>323</v>
      </c>
      <c r="F95" s="6">
        <f t="shared" si="7"/>
        <v>0.010803398220616763</v>
      </c>
    </row>
    <row r="96" spans="1:6" s="2" customFormat="1" ht="14.25">
      <c r="A96" s="11" t="s">
        <v>92</v>
      </c>
      <c r="B96" s="11" t="s">
        <v>153</v>
      </c>
      <c r="C96" s="12">
        <v>31828</v>
      </c>
      <c r="D96" s="12">
        <v>32435</v>
      </c>
      <c r="E96" s="12">
        <f t="shared" si="6"/>
        <v>607</v>
      </c>
      <c r="F96" s="13">
        <f t="shared" si="7"/>
        <v>0.0190712580118135</v>
      </c>
    </row>
    <row r="97" spans="1:6" ht="14.25">
      <c r="A97" s="1" t="s">
        <v>93</v>
      </c>
      <c r="B97" s="1" t="s">
        <v>119</v>
      </c>
      <c r="C97" s="5">
        <v>9890</v>
      </c>
      <c r="D97" s="5">
        <v>10189</v>
      </c>
      <c r="E97" s="5">
        <f t="shared" si="6"/>
        <v>299</v>
      </c>
      <c r="F97" s="6">
        <f t="shared" si="7"/>
        <v>0.030232558139534883</v>
      </c>
    </row>
    <row r="98" spans="1:6" ht="14.25">
      <c r="A98" s="1" t="s">
        <v>94</v>
      </c>
      <c r="B98" s="1" t="s">
        <v>156</v>
      </c>
      <c r="C98" s="5">
        <v>10572</v>
      </c>
      <c r="D98" s="5">
        <v>10843</v>
      </c>
      <c r="E98" s="5">
        <f t="shared" si="6"/>
        <v>271</v>
      </c>
      <c r="F98" s="6">
        <f t="shared" si="7"/>
        <v>0.025633749527052593</v>
      </c>
    </row>
    <row r="99" spans="1:6" ht="14.25">
      <c r="A99" s="1" t="s">
        <v>95</v>
      </c>
      <c r="B99" s="1" t="s">
        <v>176</v>
      </c>
      <c r="C99" s="5">
        <v>4370</v>
      </c>
      <c r="D99" s="5">
        <v>4235</v>
      </c>
      <c r="E99" s="5">
        <f aca="true" t="shared" si="8" ref="E99:E116">D99-C99</f>
        <v>-135</v>
      </c>
      <c r="F99" s="6">
        <f aca="true" t="shared" si="9" ref="F99:F116">E99/C99</f>
        <v>-0.030892448512585814</v>
      </c>
    </row>
    <row r="100" spans="1:6" ht="14.25">
      <c r="A100" s="1" t="s">
        <v>96</v>
      </c>
      <c r="B100" s="1" t="s">
        <v>200</v>
      </c>
      <c r="C100" s="5">
        <v>6997</v>
      </c>
      <c r="D100" s="5">
        <v>7168</v>
      </c>
      <c r="E100" s="5">
        <f t="shared" si="8"/>
        <v>171</v>
      </c>
      <c r="F100" s="6">
        <f t="shared" si="9"/>
        <v>0.02443904530513077</v>
      </c>
    </row>
    <row r="101" spans="1:6" s="2" customFormat="1" ht="14.25">
      <c r="A101" s="11" t="s">
        <v>97</v>
      </c>
      <c r="B101" s="11" t="s">
        <v>123</v>
      </c>
      <c r="C101" s="12">
        <v>3241</v>
      </c>
      <c r="D101" s="12">
        <v>3361</v>
      </c>
      <c r="E101" s="12">
        <f t="shared" si="8"/>
        <v>120</v>
      </c>
      <c r="F101" s="13">
        <f t="shared" si="9"/>
        <v>0.037025609379821044</v>
      </c>
    </row>
    <row r="102" spans="1:6" ht="14.25">
      <c r="A102" s="1" t="s">
        <v>98</v>
      </c>
      <c r="B102" s="1" t="s">
        <v>180</v>
      </c>
      <c r="C102" s="5">
        <v>345</v>
      </c>
      <c r="D102" s="5">
        <v>360</v>
      </c>
      <c r="E102" s="5">
        <f t="shared" si="8"/>
        <v>15</v>
      </c>
      <c r="F102" s="6">
        <f t="shared" si="9"/>
        <v>0.043478260869565216</v>
      </c>
    </row>
    <row r="103" spans="1:6" ht="14.25">
      <c r="A103" s="1" t="s">
        <v>99</v>
      </c>
      <c r="B103" s="1" t="s">
        <v>173</v>
      </c>
      <c r="C103" s="5">
        <v>393</v>
      </c>
      <c r="D103" s="5">
        <v>410</v>
      </c>
      <c r="E103" s="5">
        <f t="shared" si="8"/>
        <v>17</v>
      </c>
      <c r="F103" s="6">
        <f t="shared" si="9"/>
        <v>0.043256997455470736</v>
      </c>
    </row>
    <row r="104" spans="1:6" ht="14.25">
      <c r="A104" s="1" t="s">
        <v>100</v>
      </c>
      <c r="B104" s="1" t="s">
        <v>120</v>
      </c>
      <c r="C104" s="5">
        <v>2503</v>
      </c>
      <c r="D104" s="5">
        <v>2592</v>
      </c>
      <c r="E104" s="5">
        <f t="shared" si="8"/>
        <v>89</v>
      </c>
      <c r="F104" s="6">
        <f t="shared" si="9"/>
        <v>0.035557331202556934</v>
      </c>
    </row>
    <row r="105" spans="1:6" s="2" customFormat="1" ht="14.25">
      <c r="A105" s="11" t="s">
        <v>101</v>
      </c>
      <c r="B105" s="11" t="s">
        <v>113</v>
      </c>
      <c r="C105" s="12">
        <v>32949</v>
      </c>
      <c r="D105" s="12">
        <v>33684</v>
      </c>
      <c r="E105" s="12">
        <f t="shared" si="8"/>
        <v>735</v>
      </c>
      <c r="F105" s="13">
        <f t="shared" si="9"/>
        <v>0.022307202039515615</v>
      </c>
    </row>
    <row r="106" spans="1:6" ht="14.25">
      <c r="A106" s="1" t="s">
        <v>102</v>
      </c>
      <c r="B106" s="1" t="s">
        <v>114</v>
      </c>
      <c r="C106" s="5">
        <v>11893</v>
      </c>
      <c r="D106" s="5">
        <v>12268</v>
      </c>
      <c r="E106" s="5">
        <f t="shared" si="8"/>
        <v>375</v>
      </c>
      <c r="F106" s="6">
        <f t="shared" si="9"/>
        <v>0.031531152778945595</v>
      </c>
    </row>
    <row r="107" spans="1:6" ht="14.25">
      <c r="A107" s="1" t="s">
        <v>103</v>
      </c>
      <c r="B107" s="1" t="s">
        <v>144</v>
      </c>
      <c r="C107" s="5">
        <v>21056</v>
      </c>
      <c r="D107" s="5">
        <v>21416</v>
      </c>
      <c r="E107" s="5">
        <f t="shared" si="8"/>
        <v>360</v>
      </c>
      <c r="F107" s="6">
        <f t="shared" si="9"/>
        <v>0.01709726443768997</v>
      </c>
    </row>
    <row r="108" spans="1:6" ht="14.25">
      <c r="A108" s="1" t="s">
        <v>104</v>
      </c>
      <c r="B108" s="1" t="s">
        <v>179</v>
      </c>
      <c r="C108" s="5">
        <v>7787</v>
      </c>
      <c r="D108" s="5">
        <v>7679</v>
      </c>
      <c r="E108" s="5">
        <f t="shared" si="8"/>
        <v>-108</v>
      </c>
      <c r="F108" s="6">
        <f t="shared" si="9"/>
        <v>-0.01386926929497881</v>
      </c>
    </row>
    <row r="109" spans="1:6" ht="14.25">
      <c r="A109" s="1" t="s">
        <v>105</v>
      </c>
      <c r="B109" s="1" t="s">
        <v>196</v>
      </c>
      <c r="C109" s="5">
        <v>3765</v>
      </c>
      <c r="D109" s="5">
        <v>3655</v>
      </c>
      <c r="E109" s="5">
        <f t="shared" si="8"/>
        <v>-110</v>
      </c>
      <c r="F109" s="6">
        <f t="shared" si="9"/>
        <v>-0.029216467463479414</v>
      </c>
    </row>
    <row r="110" spans="1:6" ht="14.25">
      <c r="A110" s="1" t="s">
        <v>106</v>
      </c>
      <c r="B110" s="1" t="s">
        <v>181</v>
      </c>
      <c r="C110" s="5">
        <v>1739</v>
      </c>
      <c r="D110" s="5">
        <v>1751</v>
      </c>
      <c r="E110" s="5">
        <f t="shared" si="8"/>
        <v>12</v>
      </c>
      <c r="F110" s="6">
        <f t="shared" si="9"/>
        <v>0.006900517538815411</v>
      </c>
    </row>
    <row r="111" spans="1:6" ht="14.25">
      <c r="A111" s="1" t="s">
        <v>107</v>
      </c>
      <c r="B111" s="1" t="s">
        <v>194</v>
      </c>
      <c r="C111" s="5">
        <v>1840</v>
      </c>
      <c r="D111" s="5">
        <v>1816</v>
      </c>
      <c r="E111" s="5">
        <f t="shared" si="8"/>
        <v>-24</v>
      </c>
      <c r="F111" s="6">
        <f t="shared" si="9"/>
        <v>-0.013043478260869565</v>
      </c>
    </row>
    <row r="112" spans="1:6" ht="14.25">
      <c r="A112" s="1" t="s">
        <v>108</v>
      </c>
      <c r="B112" s="1" t="s">
        <v>188</v>
      </c>
      <c r="C112" s="5">
        <v>443</v>
      </c>
      <c r="D112" s="5">
        <v>457</v>
      </c>
      <c r="E112" s="5">
        <f t="shared" si="8"/>
        <v>14</v>
      </c>
      <c r="F112" s="6">
        <f t="shared" si="9"/>
        <v>0.03160270880361174</v>
      </c>
    </row>
    <row r="113" spans="1:6" s="2" customFormat="1" ht="14.25">
      <c r="A113" s="11" t="s">
        <v>109</v>
      </c>
      <c r="B113" s="11" t="s">
        <v>152</v>
      </c>
      <c r="C113" s="12">
        <v>32429</v>
      </c>
      <c r="D113" s="12">
        <v>32574</v>
      </c>
      <c r="E113" s="12">
        <f t="shared" si="8"/>
        <v>145</v>
      </c>
      <c r="F113" s="13">
        <f t="shared" si="9"/>
        <v>0.004471306546609516</v>
      </c>
    </row>
    <row r="114" spans="1:6" ht="14.25">
      <c r="A114" s="1" t="s">
        <v>110</v>
      </c>
      <c r="B114" s="1" t="s">
        <v>140</v>
      </c>
      <c r="C114" s="5">
        <v>6396</v>
      </c>
      <c r="D114" s="5">
        <v>6374</v>
      </c>
      <c r="E114" s="5">
        <f t="shared" si="8"/>
        <v>-22</v>
      </c>
      <c r="F114" s="6">
        <f t="shared" si="9"/>
        <v>-0.0034396497811131957</v>
      </c>
    </row>
    <row r="115" spans="1:6" ht="14.25">
      <c r="A115" s="1" t="s">
        <v>111</v>
      </c>
      <c r="B115" s="1" t="s">
        <v>203</v>
      </c>
      <c r="C115" s="5">
        <v>9082</v>
      </c>
      <c r="D115" s="5">
        <v>8967</v>
      </c>
      <c r="E115" s="5">
        <f t="shared" si="8"/>
        <v>-115</v>
      </c>
      <c r="F115" s="6">
        <f t="shared" si="9"/>
        <v>-0.012662409160977758</v>
      </c>
    </row>
    <row r="116" spans="1:6" ht="14.25">
      <c r="A116" s="1" t="s">
        <v>112</v>
      </c>
      <c r="B116" s="1" t="s">
        <v>161</v>
      </c>
      <c r="C116" s="5">
        <v>15899</v>
      </c>
      <c r="D116" s="5">
        <v>16223</v>
      </c>
      <c r="E116" s="5">
        <f t="shared" si="8"/>
        <v>324</v>
      </c>
      <c r="F116" s="6">
        <f t="shared" si="9"/>
        <v>0.02037864016604818</v>
      </c>
    </row>
    <row r="118" ht="14.25">
      <c r="B118" s="1" t="s">
        <v>233</v>
      </c>
    </row>
    <row r="119" ht="14.25">
      <c r="B119" s="1" t="s">
        <v>231</v>
      </c>
    </row>
    <row r="120" ht="14.25">
      <c r="B120" s="1" t="s">
        <v>232</v>
      </c>
    </row>
    <row r="121" ht="14.25">
      <c r="B121" s="1" t="s">
        <v>234</v>
      </c>
    </row>
    <row r="122" ht="14.25">
      <c r="B122" s="10" t="s">
        <v>230</v>
      </c>
    </row>
  </sheetData>
  <sheetProtection/>
  <mergeCells count="1">
    <mergeCell ref="A1:F1"/>
  </mergeCells>
  <hyperlinks>
    <hyperlink ref="B122" r:id="rId1" display="http://doe.state.wy.us/LMI/"/>
  </hyperlinks>
  <printOptions/>
  <pageMargins left="0.7" right="0.7" top="0.75" bottom="0.75" header="0.3" footer="0.3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J. Moore</dc:creator>
  <cp:keywords/>
  <dc:description/>
  <cp:lastModifiedBy>Valerie Davis</cp:lastModifiedBy>
  <dcterms:created xsi:type="dcterms:W3CDTF">2016-02-29T20:58:09Z</dcterms:created>
  <dcterms:modified xsi:type="dcterms:W3CDTF">2016-03-02T15:50:53Z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