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0" windowWidth="10116" windowHeight="9180" tabRatio="512" activeTab="0"/>
  </bookViews>
  <sheets>
    <sheet name="Credits" sheetId="1" r:id="rId1"/>
    <sheet name="Demographics" sheetId="2" r:id="rId2"/>
    <sheet name="Counties" sheetId="3" r:id="rId3"/>
    <sheet name="Claimants_Exhaustees" sheetId="4" r:id="rId4"/>
    <sheet name="Exhaustion_Rates" sheetId="5" r:id="rId5"/>
    <sheet name="Chart Data" sheetId="6" r:id="rId6"/>
  </sheets>
  <definedNames>
    <definedName name="_xlnm.Print_Area" localSheetId="2">'Counties'!$A$1:$AQ$30</definedName>
    <definedName name="_xlnm.Print_Area" localSheetId="1">'Demographics'!$A$1:$AI$55</definedName>
    <definedName name="_xlnm.Print_Titles" localSheetId="2">'Counties'!$A:$A</definedName>
    <definedName name="_xlnm.Print_Titles" localSheetId="1">'Demographics'!$A:$B</definedName>
  </definedNames>
  <calcPr fullCalcOnLoad="1"/>
</workbook>
</file>

<file path=xl/sharedStrings.xml><?xml version="1.0" encoding="utf-8"?>
<sst xmlns="http://schemas.openxmlformats.org/spreadsheetml/2006/main" count="226" uniqueCount="98">
  <si>
    <t>Total</t>
  </si>
  <si>
    <t>2001</t>
  </si>
  <si>
    <t>Gender</t>
  </si>
  <si>
    <t>Industry</t>
  </si>
  <si>
    <t>Total Base Period Wages</t>
  </si>
  <si>
    <t>Weeks Eligible for Benefit</t>
  </si>
  <si>
    <t>Number of Employers in Base Period</t>
  </si>
  <si>
    <t>1</t>
  </si>
  <si>
    <t>2</t>
  </si>
  <si>
    <t>3</t>
  </si>
  <si>
    <t>4</t>
  </si>
  <si>
    <t>5+</t>
  </si>
  <si>
    <t>Unknown</t>
  </si>
  <si>
    <t>Category</t>
  </si>
  <si>
    <t>16-24</t>
  </si>
  <si>
    <t>25-34</t>
  </si>
  <si>
    <t>35-44</t>
  </si>
  <si>
    <t>45-54</t>
  </si>
  <si>
    <t>55-64</t>
  </si>
  <si>
    <t>65+</t>
  </si>
  <si>
    <t>Male</t>
  </si>
  <si>
    <t>Female</t>
  </si>
  <si>
    <t>White</t>
  </si>
  <si>
    <t>Black</t>
  </si>
  <si>
    <t>Hispanic</t>
  </si>
  <si>
    <t>Native American</t>
  </si>
  <si>
    <t>Asian</t>
  </si>
  <si>
    <t>Other</t>
  </si>
  <si>
    <t>Construction</t>
  </si>
  <si>
    <t>Manufacturing</t>
  </si>
  <si>
    <t>Government</t>
  </si>
  <si>
    <t>$0 - $9,999</t>
  </si>
  <si>
    <t>$10,000 - $19,999</t>
  </si>
  <si>
    <t>$20,000 - $29,999</t>
  </si>
  <si>
    <t>$30,000 - $39,999</t>
  </si>
  <si>
    <t>$40,000 - $49,999</t>
  </si>
  <si>
    <t>$50,000 - $59,999</t>
  </si>
  <si>
    <t>$60,000+</t>
  </si>
  <si>
    <t>0 - 9</t>
  </si>
  <si>
    <t>10 - 14</t>
  </si>
  <si>
    <t>15 - 19</t>
  </si>
  <si>
    <t>20 - 25</t>
  </si>
  <si>
    <t>Maximum = 26</t>
  </si>
  <si>
    <t>Exhaustion Rate</t>
  </si>
  <si>
    <t>UI Benefit Recipients</t>
  </si>
  <si>
    <t>UI Benefit Exhaustees</t>
  </si>
  <si>
    <t>Age (by corresponding year)</t>
  </si>
  <si>
    <t>Ethnic</t>
  </si>
  <si>
    <t>UI Recipients</t>
  </si>
  <si>
    <t>UI Exhaustees</t>
  </si>
  <si>
    <t>County</t>
  </si>
  <si>
    <t>Albany</t>
  </si>
  <si>
    <t>Big Horn</t>
  </si>
  <si>
    <t>Campbell</t>
  </si>
  <si>
    <t>Carbon</t>
  </si>
  <si>
    <t>Converse</t>
  </si>
  <si>
    <t>Crook</t>
  </si>
  <si>
    <t>Fremont</t>
  </si>
  <si>
    <t>Goshen</t>
  </si>
  <si>
    <t>Hot Springs</t>
  </si>
  <si>
    <t>Johnson</t>
  </si>
  <si>
    <t>Laramie</t>
  </si>
  <si>
    <t>Lincoln</t>
  </si>
  <si>
    <t>Natrona</t>
  </si>
  <si>
    <t>Niobrara</t>
  </si>
  <si>
    <t>Park</t>
  </si>
  <si>
    <t>Platte</t>
  </si>
  <si>
    <t>Sheridan</t>
  </si>
  <si>
    <t>Sublette</t>
  </si>
  <si>
    <t>Sweetwater</t>
  </si>
  <si>
    <t>Teton</t>
  </si>
  <si>
    <t>Uinta</t>
  </si>
  <si>
    <t>Washakie</t>
  </si>
  <si>
    <t>Weston</t>
  </si>
  <si>
    <t>Natural Resources &amp; Mining</t>
  </si>
  <si>
    <t>Trade, Transportation and Utilities</t>
  </si>
  <si>
    <t>Information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</si>
  <si>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</si>
  <si>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</si>
  <si>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</si>
  <si>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</si>
  <si>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</si>
  <si>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1997</t>
  </si>
  <si>
    <t>1998</t>
  </si>
  <si>
    <t>1999</t>
  </si>
  <si>
    <t>2000</t>
  </si>
  <si>
    <t>2006</t>
  </si>
  <si>
    <t>Rate</t>
  </si>
  <si>
    <t>2009*</t>
  </si>
  <si>
    <t>2010*</t>
  </si>
  <si>
    <t>*Revised January 31, 2011 to reflect a code change which occurred in November 2009.</t>
  </si>
  <si>
    <t>Wyoming Unemployment Insurance Benefit Exhaustees, 2001-2016</t>
  </si>
  <si>
    <t>Prepared by S. Wen and M. Moore, 4/3/17</t>
  </si>
  <si>
    <t>Source: Unemployement Insurance Claims Data. Research &amp; Planning, Wyoming Department of Workforce Services.</t>
  </si>
  <si>
    <t>Table: Wyoming Unemployment Insurance Demographics by North American Industry Classification System (NAICS), 2001-2016</t>
  </si>
  <si>
    <t>Published April 2017</t>
  </si>
  <si>
    <t>http://doe.state.wy.us/LMI/ui.htm</t>
  </si>
  <si>
    <t>Table: Wyoming Unemployment Insurance Benefit Exhaustees by County of Employment, 2001-2016 County of Employment, 2001-2016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</si>
</sst>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_);_(* \(#,##0\);_(* &quot;0&quot;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9.2"/>
      <color indexed="8"/>
      <name val="Bookman Old Style"/>
      <family val="1"/>
    </font>
    <font>
      <sz val="8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/>
      <bottom style="double"/>
    </border>
    <border>
      <left style="double"/>
      <right style="double"/>
      <top style="thin"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medium"/>
      <bottom style="thin"/>
    </border>
    <border>
      <left style="double"/>
      <right/>
      <top style="medium"/>
      <bottom style="double"/>
    </border>
    <border>
      <left/>
      <right style="double"/>
      <top style="medium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double"/>
      <top style="double"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3" fontId="2" fillId="0" borderId="9" applyFill="0" applyProtection="0">
      <alignment horizontal="left" wrapText="1"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11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Fill="1" applyBorder="1" applyAlignment="1" applyProtection="1">
      <alignment horizontal="right" wrapText="1"/>
      <protection/>
    </xf>
    <xf numFmtId="3" fontId="2" fillId="0" borderId="14" xfId="0" applyNumberFormat="1" applyFont="1" applyBorder="1" applyAlignment="1">
      <alignment vertical="center" wrapText="1"/>
    </xf>
    <xf numFmtId="164" fontId="2" fillId="0" borderId="15" xfId="0" applyNumberFormat="1" applyFont="1" applyFill="1" applyBorder="1" applyAlignment="1" applyProtection="1">
      <alignment horizontal="right" wrapText="1"/>
      <protection/>
    </xf>
    <xf numFmtId="3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Fill="1" applyBorder="1" applyAlignment="1" applyProtection="1">
      <alignment horizontal="right" wrapText="1"/>
      <protection/>
    </xf>
    <xf numFmtId="3" fontId="2" fillId="0" borderId="18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horizontal="left" vertical="top" wrapText="1"/>
    </xf>
    <xf numFmtId="3" fontId="2" fillId="0" borderId="20" xfId="0" applyNumberFormat="1" applyFont="1" applyBorder="1" applyAlignment="1">
      <alignment horizontal="left" vertical="top" wrapText="1"/>
    </xf>
    <xf numFmtId="3" fontId="2" fillId="0" borderId="21" xfId="0" applyNumberFormat="1" applyFont="1" applyBorder="1" applyAlignment="1">
      <alignment horizontal="left" vertical="top" wrapText="1"/>
    </xf>
    <xf numFmtId="3" fontId="2" fillId="0" borderId="22" xfId="0" applyNumberFormat="1" applyFont="1" applyBorder="1" applyAlignment="1">
      <alignment horizontal="left" vertical="top" wrapText="1"/>
    </xf>
    <xf numFmtId="3" fontId="2" fillId="0" borderId="20" xfId="0" applyNumberFormat="1" applyFont="1" applyBorder="1" applyAlignment="1" quotePrefix="1">
      <alignment horizontal="left" vertical="top" wrapText="1"/>
    </xf>
    <xf numFmtId="3" fontId="2" fillId="0" borderId="23" xfId="0" applyNumberFormat="1" applyFont="1" applyBorder="1" applyAlignment="1">
      <alignment vertical="center" wrapText="1"/>
    </xf>
    <xf numFmtId="3" fontId="2" fillId="0" borderId="24" xfId="0" applyNumberFormat="1" applyFont="1" applyBorder="1" applyAlignment="1">
      <alignment vertical="center" wrapText="1"/>
    </xf>
    <xf numFmtId="3" fontId="2" fillId="0" borderId="25" xfId="0" applyNumberFormat="1" applyFont="1" applyBorder="1" applyAlignment="1">
      <alignment vertical="center" wrapText="1"/>
    </xf>
    <xf numFmtId="3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Fill="1" applyBorder="1" applyAlignment="1" applyProtection="1">
      <alignment horizontal="right" wrapText="1"/>
      <protection/>
    </xf>
    <xf numFmtId="3" fontId="2" fillId="0" borderId="28" xfId="0" applyNumberFormat="1" applyFont="1" applyBorder="1" applyAlignment="1">
      <alignment horizontal="center" wrapText="1"/>
    </xf>
    <xf numFmtId="3" fontId="2" fillId="0" borderId="29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2" fillId="0" borderId="30" xfId="0" applyNumberFormat="1" applyFont="1" applyBorder="1" applyAlignment="1">
      <alignment vertical="center" wrapText="1"/>
    </xf>
    <xf numFmtId="3" fontId="2" fillId="0" borderId="31" xfId="0" applyNumberFormat="1" applyFont="1" applyBorder="1" applyAlignment="1">
      <alignment vertical="center" wrapText="1"/>
    </xf>
    <xf numFmtId="164" fontId="2" fillId="0" borderId="32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3" fontId="2" fillId="0" borderId="33" xfId="0" applyNumberFormat="1" applyFont="1" applyBorder="1" applyAlignment="1">
      <alignment horizontal="left" vertical="top" wrapText="1"/>
    </xf>
    <xf numFmtId="3" fontId="2" fillId="0" borderId="34" xfId="0" applyNumberFormat="1" applyFont="1" applyBorder="1" applyAlignment="1">
      <alignment horizontal="left" vertical="top" wrapText="1"/>
    </xf>
    <xf numFmtId="3" fontId="2" fillId="0" borderId="35" xfId="0" applyNumberFormat="1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center"/>
    </xf>
    <xf numFmtId="3" fontId="2" fillId="0" borderId="37" xfId="0" applyNumberFormat="1" applyFont="1" applyBorder="1" applyAlignment="1">
      <alignment horizontal="left" vertical="top" wrapText="1"/>
    </xf>
    <xf numFmtId="0" fontId="0" fillId="0" borderId="38" xfId="0" applyBorder="1" applyAlignment="1">
      <alignment/>
    </xf>
    <xf numFmtId="3" fontId="2" fillId="0" borderId="39" xfId="0" applyNumberFormat="1" applyFont="1" applyBorder="1" applyAlignment="1">
      <alignment horizontal="left" vertical="top" wrapText="1"/>
    </xf>
    <xf numFmtId="164" fontId="2" fillId="0" borderId="40" xfId="0" applyNumberFormat="1" applyFont="1" applyFill="1" applyBorder="1" applyAlignment="1" applyProtection="1">
      <alignment horizontal="right" wrapText="1"/>
      <protection/>
    </xf>
    <xf numFmtId="3" fontId="2" fillId="0" borderId="23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3" fontId="2" fillId="0" borderId="25" xfId="0" applyNumberFormat="1" applyFont="1" applyBorder="1" applyAlignment="1">
      <alignment wrapText="1"/>
    </xf>
    <xf numFmtId="3" fontId="2" fillId="0" borderId="16" xfId="0" applyNumberFormat="1" applyFont="1" applyBorder="1" applyAlignment="1">
      <alignment wrapText="1"/>
    </xf>
    <xf numFmtId="3" fontId="2" fillId="0" borderId="26" xfId="0" applyNumberFormat="1" applyFont="1" applyBorder="1" applyAlignment="1">
      <alignment wrapText="1"/>
    </xf>
    <xf numFmtId="3" fontId="2" fillId="0" borderId="18" xfId="0" applyNumberFormat="1" applyFont="1" applyBorder="1" applyAlignment="1">
      <alignment wrapText="1"/>
    </xf>
    <xf numFmtId="3" fontId="2" fillId="0" borderId="41" xfId="0" applyNumberFormat="1" applyFont="1" applyBorder="1" applyAlignment="1">
      <alignment wrapText="1"/>
    </xf>
    <xf numFmtId="3" fontId="2" fillId="0" borderId="42" xfId="0" applyNumberFormat="1" applyFont="1" applyBorder="1" applyAlignment="1">
      <alignment wrapText="1"/>
    </xf>
    <xf numFmtId="3" fontId="2" fillId="0" borderId="30" xfId="0" applyNumberFormat="1" applyFont="1" applyBorder="1" applyAlignment="1">
      <alignment wrapText="1"/>
    </xf>
    <xf numFmtId="3" fontId="2" fillId="0" borderId="31" xfId="0" applyNumberFormat="1" applyFont="1" applyBorder="1" applyAlignment="1">
      <alignment wrapText="1"/>
    </xf>
    <xf numFmtId="164" fontId="2" fillId="0" borderId="32" xfId="0" applyNumberFormat="1" applyFont="1" applyFill="1" applyBorder="1" applyAlignment="1" applyProtection="1">
      <alignment horizontal="right" wrapText="1"/>
      <protection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6" fontId="2" fillId="0" borderId="23" xfId="42" applyNumberFormat="1" applyFont="1" applyBorder="1" applyAlignment="1">
      <alignment/>
    </xf>
    <xf numFmtId="166" fontId="2" fillId="0" borderId="12" xfId="42" applyNumberFormat="1" applyFont="1" applyBorder="1" applyAlignment="1">
      <alignment/>
    </xf>
    <xf numFmtId="164" fontId="2" fillId="0" borderId="13" xfId="0" applyNumberFormat="1" applyFont="1" applyFill="1" applyBorder="1" applyAlignment="1" applyProtection="1">
      <alignment horizontal="right" wrapText="1"/>
      <protection/>
    </xf>
    <xf numFmtId="166" fontId="2" fillId="0" borderId="24" xfId="42" applyNumberFormat="1" applyFont="1" applyBorder="1" applyAlignment="1">
      <alignment/>
    </xf>
    <xf numFmtId="166" fontId="2" fillId="0" borderId="14" xfId="42" applyNumberFormat="1" applyFont="1" applyBorder="1" applyAlignment="1">
      <alignment/>
    </xf>
    <xf numFmtId="164" fontId="2" fillId="0" borderId="15" xfId="0" applyNumberFormat="1" applyFont="1" applyFill="1" applyBorder="1" applyAlignment="1" applyProtection="1">
      <alignment horizontal="right" wrapText="1"/>
      <protection/>
    </xf>
    <xf numFmtId="166" fontId="2" fillId="0" borderId="25" xfId="42" applyNumberFormat="1" applyFont="1" applyBorder="1" applyAlignment="1">
      <alignment/>
    </xf>
    <xf numFmtId="166" fontId="2" fillId="0" borderId="16" xfId="42" applyNumberFormat="1" applyFont="1" applyBorder="1" applyAlignment="1">
      <alignment/>
    </xf>
    <xf numFmtId="164" fontId="2" fillId="0" borderId="17" xfId="0" applyNumberFormat="1" applyFont="1" applyFill="1" applyBorder="1" applyAlignment="1" applyProtection="1">
      <alignment horizontal="right" wrapText="1"/>
      <protection/>
    </xf>
    <xf numFmtId="166" fontId="2" fillId="0" borderId="26" xfId="42" applyNumberFormat="1" applyFont="1" applyBorder="1" applyAlignment="1">
      <alignment/>
    </xf>
    <xf numFmtId="166" fontId="2" fillId="0" borderId="18" xfId="42" applyNumberFormat="1" applyFont="1" applyBorder="1" applyAlignment="1">
      <alignment/>
    </xf>
    <xf numFmtId="164" fontId="2" fillId="0" borderId="27" xfId="0" applyNumberFormat="1" applyFont="1" applyFill="1" applyBorder="1" applyAlignment="1" applyProtection="1">
      <alignment horizontal="right" wrapText="1"/>
      <protection/>
    </xf>
    <xf numFmtId="166" fontId="2" fillId="0" borderId="41" xfId="42" applyNumberFormat="1" applyFont="1" applyBorder="1" applyAlignment="1">
      <alignment/>
    </xf>
    <xf numFmtId="166" fontId="2" fillId="0" borderId="42" xfId="42" applyNumberFormat="1" applyFont="1" applyBorder="1" applyAlignment="1">
      <alignment/>
    </xf>
    <xf numFmtId="164" fontId="2" fillId="0" borderId="40" xfId="0" applyNumberFormat="1" applyFont="1" applyFill="1" applyBorder="1" applyAlignment="1" applyProtection="1">
      <alignment horizontal="right" wrapText="1"/>
      <protection/>
    </xf>
    <xf numFmtId="166" fontId="2" fillId="0" borderId="43" xfId="42" applyNumberFormat="1" applyFont="1" applyBorder="1" applyAlignment="1">
      <alignment horizontal="right"/>
    </xf>
    <xf numFmtId="166" fontId="2" fillId="0" borderId="44" xfId="42" applyNumberFormat="1" applyFont="1" applyBorder="1" applyAlignment="1">
      <alignment horizontal="right"/>
    </xf>
    <xf numFmtId="164" fontId="2" fillId="0" borderId="45" xfId="57" applyNumberFormat="1" applyFont="1" applyBorder="1" applyAlignment="1">
      <alignment horizontal="right" wrapText="1"/>
    </xf>
    <xf numFmtId="0" fontId="2" fillId="0" borderId="46" xfId="0" applyFont="1" applyBorder="1" applyAlignment="1">
      <alignment horizontal="center" wrapText="1"/>
    </xf>
    <xf numFmtId="165" fontId="2" fillId="0" borderId="23" xfId="42" applyNumberFormat="1" applyFont="1" applyBorder="1" applyAlignment="1">
      <alignment/>
    </xf>
    <xf numFmtId="165" fontId="2" fillId="0" borderId="12" xfId="42" applyNumberFormat="1" applyFont="1" applyBorder="1" applyAlignment="1">
      <alignment/>
    </xf>
    <xf numFmtId="165" fontId="2" fillId="0" borderId="24" xfId="42" applyNumberFormat="1" applyFont="1" applyBorder="1" applyAlignment="1">
      <alignment/>
    </xf>
    <xf numFmtId="165" fontId="2" fillId="0" borderId="14" xfId="42" applyNumberFormat="1" applyFont="1" applyBorder="1" applyAlignment="1">
      <alignment/>
    </xf>
    <xf numFmtId="165" fontId="2" fillId="0" borderId="26" xfId="42" applyNumberFormat="1" applyFont="1" applyBorder="1" applyAlignment="1">
      <alignment/>
    </xf>
    <xf numFmtId="165" fontId="2" fillId="0" borderId="18" xfId="42" applyNumberFormat="1" applyFont="1" applyBorder="1" applyAlignment="1">
      <alignment/>
    </xf>
    <xf numFmtId="165" fontId="2" fillId="0" borderId="25" xfId="42" applyNumberFormat="1" applyFont="1" applyBorder="1" applyAlignment="1">
      <alignment/>
    </xf>
    <xf numFmtId="165" fontId="2" fillId="0" borderId="16" xfId="42" applyNumberFormat="1" applyFont="1" applyBorder="1" applyAlignment="1">
      <alignment/>
    </xf>
    <xf numFmtId="165" fontId="2" fillId="0" borderId="30" xfId="42" applyNumberFormat="1" applyFont="1" applyBorder="1" applyAlignment="1">
      <alignment vertical="center" wrapText="1"/>
    </xf>
    <xf numFmtId="165" fontId="2" fillId="0" borderId="31" xfId="42" applyNumberFormat="1" applyFont="1" applyBorder="1" applyAlignment="1">
      <alignment vertical="center" wrapText="1"/>
    </xf>
    <xf numFmtId="164" fontId="2" fillId="0" borderId="32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64" fontId="2" fillId="0" borderId="9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6" fontId="2" fillId="0" borderId="23" xfId="42" applyNumberFormat="1" applyFont="1" applyBorder="1" applyAlignment="1">
      <alignment/>
    </xf>
    <xf numFmtId="166" fontId="2" fillId="0" borderId="12" xfId="42" applyNumberFormat="1" applyFont="1" applyBorder="1" applyAlignment="1">
      <alignment/>
    </xf>
    <xf numFmtId="166" fontId="2" fillId="0" borderId="24" xfId="42" applyNumberFormat="1" applyFont="1" applyBorder="1" applyAlignment="1">
      <alignment/>
    </xf>
    <xf numFmtId="166" fontId="2" fillId="0" borderId="14" xfId="42" applyNumberFormat="1" applyFont="1" applyBorder="1" applyAlignment="1">
      <alignment/>
    </xf>
    <xf numFmtId="166" fontId="2" fillId="0" borderId="25" xfId="42" applyNumberFormat="1" applyFont="1" applyBorder="1" applyAlignment="1">
      <alignment/>
    </xf>
    <xf numFmtId="166" fontId="2" fillId="0" borderId="16" xfId="42" applyNumberFormat="1" applyFont="1" applyBorder="1" applyAlignment="1">
      <alignment/>
    </xf>
    <xf numFmtId="166" fontId="2" fillId="0" borderId="26" xfId="42" applyNumberFormat="1" applyFont="1" applyBorder="1" applyAlignment="1">
      <alignment/>
    </xf>
    <xf numFmtId="166" fontId="2" fillId="0" borderId="18" xfId="42" applyNumberFormat="1" applyFont="1" applyBorder="1" applyAlignment="1">
      <alignment/>
    </xf>
    <xf numFmtId="166" fontId="2" fillId="0" borderId="41" xfId="42" applyNumberFormat="1" applyFont="1" applyBorder="1" applyAlignment="1">
      <alignment/>
    </xf>
    <xf numFmtId="166" fontId="2" fillId="0" borderId="42" xfId="42" applyNumberFormat="1" applyFont="1" applyBorder="1" applyAlignment="1">
      <alignment/>
    </xf>
    <xf numFmtId="166" fontId="2" fillId="0" borderId="43" xfId="42" applyNumberFormat="1" applyFont="1" applyBorder="1" applyAlignment="1">
      <alignment horizontal="right"/>
    </xf>
    <xf numFmtId="166" fontId="2" fillId="0" borderId="44" xfId="42" applyNumberFormat="1" applyFont="1" applyBorder="1" applyAlignment="1">
      <alignment horizontal="right"/>
    </xf>
    <xf numFmtId="164" fontId="2" fillId="0" borderId="45" xfId="57" applyNumberFormat="1" applyFont="1" applyBorder="1" applyAlignment="1">
      <alignment/>
    </xf>
    <xf numFmtId="0" fontId="2" fillId="0" borderId="46" xfId="0" applyFont="1" applyBorder="1" applyAlignment="1">
      <alignment horizontal="center" wrapText="1"/>
    </xf>
    <xf numFmtId="165" fontId="2" fillId="0" borderId="23" xfId="42" applyNumberFormat="1" applyFont="1" applyBorder="1" applyAlignment="1">
      <alignment/>
    </xf>
    <xf numFmtId="165" fontId="2" fillId="0" borderId="12" xfId="42" applyNumberFormat="1" applyFont="1" applyBorder="1" applyAlignment="1">
      <alignment/>
    </xf>
    <xf numFmtId="165" fontId="2" fillId="0" borderId="24" xfId="42" applyNumberFormat="1" applyFont="1" applyBorder="1" applyAlignment="1">
      <alignment/>
    </xf>
    <xf numFmtId="165" fontId="2" fillId="0" borderId="14" xfId="42" applyNumberFormat="1" applyFont="1" applyBorder="1" applyAlignment="1">
      <alignment/>
    </xf>
    <xf numFmtId="165" fontId="2" fillId="0" borderId="26" xfId="42" applyNumberFormat="1" applyFont="1" applyBorder="1" applyAlignment="1">
      <alignment/>
    </xf>
    <xf numFmtId="165" fontId="2" fillId="0" borderId="18" xfId="42" applyNumberFormat="1" applyFont="1" applyBorder="1" applyAlignment="1">
      <alignment/>
    </xf>
    <xf numFmtId="165" fontId="2" fillId="0" borderId="25" xfId="42" applyNumberFormat="1" applyFont="1" applyBorder="1" applyAlignment="1">
      <alignment/>
    </xf>
    <xf numFmtId="165" fontId="2" fillId="0" borderId="16" xfId="42" applyNumberFormat="1" applyFont="1" applyBorder="1" applyAlignment="1">
      <alignment/>
    </xf>
    <xf numFmtId="165" fontId="2" fillId="0" borderId="30" xfId="42" applyNumberFormat="1" applyFont="1" applyBorder="1" applyAlignment="1">
      <alignment vertical="center" wrapText="1"/>
    </xf>
    <xf numFmtId="165" fontId="2" fillId="0" borderId="31" xfId="42" applyNumberFormat="1" applyFont="1" applyBorder="1" applyAlignment="1">
      <alignment vertical="center" wrapText="1"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1" fontId="3" fillId="0" borderId="47" xfId="0" applyNumberFormat="1" applyFont="1" applyBorder="1" applyAlignment="1">
      <alignment horizontal="center" wrapText="1"/>
    </xf>
    <xf numFmtId="1" fontId="3" fillId="0" borderId="48" xfId="0" applyNumberFormat="1" applyFont="1" applyBorder="1" applyAlignment="1">
      <alignment horizontal="center" wrapText="1"/>
    </xf>
    <xf numFmtId="1" fontId="3" fillId="0" borderId="49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3" fillId="0" borderId="48" xfId="0" applyNumberFormat="1" applyFont="1" applyBorder="1" applyAlignment="1">
      <alignment horizontal="center" wrapText="1"/>
    </xf>
    <xf numFmtId="3" fontId="3" fillId="0" borderId="49" xfId="0" applyNumberFormat="1" applyFont="1" applyBorder="1" applyAlignment="1">
      <alignment horizontal="center" wrapText="1"/>
    </xf>
    <xf numFmtId="3" fontId="3" fillId="0" borderId="50" xfId="0" applyNumberFormat="1" applyFont="1" applyBorder="1" applyAlignment="1">
      <alignment horizontal="left" vertical="center" wrapText="1"/>
    </xf>
    <xf numFmtId="4" fontId="3" fillId="0" borderId="24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4" fontId="3" fillId="0" borderId="41" xfId="0" applyNumberFormat="1" applyFont="1" applyBorder="1" applyAlignment="1">
      <alignment horizontal="left" vertical="center" wrapText="1"/>
    </xf>
    <xf numFmtId="3" fontId="3" fillId="0" borderId="26" xfId="0" applyNumberFormat="1" applyFont="1" applyBorder="1" applyAlignment="1">
      <alignment horizontal="left" vertical="center" wrapText="1"/>
    </xf>
    <xf numFmtId="4" fontId="3" fillId="0" borderId="53" xfId="0" applyNumberFormat="1" applyFont="1" applyBorder="1" applyAlignment="1">
      <alignment horizontal="center" wrapText="1"/>
    </xf>
    <xf numFmtId="4" fontId="3" fillId="0" borderId="54" xfId="0" applyNumberFormat="1" applyFont="1" applyBorder="1" applyAlignment="1">
      <alignment horizontal="center" wrapText="1"/>
    </xf>
    <xf numFmtId="4" fontId="3" fillId="0" borderId="55" xfId="0" applyNumberFormat="1" applyFont="1" applyBorder="1" applyAlignment="1">
      <alignment horizontal="center" wrapText="1"/>
    </xf>
    <xf numFmtId="4" fontId="3" fillId="0" borderId="56" xfId="0" applyNumberFormat="1" applyFont="1" applyBorder="1" applyAlignment="1">
      <alignment horizontal="center" wrapText="1"/>
    </xf>
    <xf numFmtId="3" fontId="3" fillId="0" borderId="23" xfId="0" applyNumberFormat="1" applyFont="1" applyBorder="1" applyAlignment="1">
      <alignment horizontal="left" vertical="center" wrapText="1"/>
    </xf>
    <xf numFmtId="4" fontId="3" fillId="0" borderId="57" xfId="0" applyNumberFormat="1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Wyoming Unemployment Insurance Benefit Recipients and Exhaustees 1997 - 2016 - Updated March, 2017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8425"/>
          <c:w val="0.93475"/>
          <c:h val="0.856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Data'!$B$1</c:f>
              <c:strCache>
                <c:ptCount val="1"/>
                <c:pt idx="0">
                  <c:v>UI Recipients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'Chart Data'!$A$2:$A$21</c:f>
              <c:strCach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2009*</c:v>
                </c:pt>
                <c:pt idx="13">
                  <c:v>2010*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strCache>
            </c:strRef>
          </c:cat>
          <c:val>
            <c:numRef>
              <c:f>'Chart Data'!$B$2:$B$21</c:f>
              <c:numCache>
                <c:ptCount val="20"/>
                <c:pt idx="0">
                  <c:v>18558</c:v>
                </c:pt>
                <c:pt idx="1">
                  <c:v>17419</c:v>
                </c:pt>
                <c:pt idx="2">
                  <c:v>17034</c:v>
                </c:pt>
                <c:pt idx="3">
                  <c:v>15536</c:v>
                </c:pt>
                <c:pt idx="4">
                  <c:v>15553</c:v>
                </c:pt>
                <c:pt idx="5">
                  <c:v>17211</c:v>
                </c:pt>
                <c:pt idx="6">
                  <c:v>18896</c:v>
                </c:pt>
                <c:pt idx="7">
                  <c:v>17269</c:v>
                </c:pt>
                <c:pt idx="8">
                  <c:v>14824</c:v>
                </c:pt>
                <c:pt idx="9">
                  <c:v>12201</c:v>
                </c:pt>
                <c:pt idx="10">
                  <c:v>13064</c:v>
                </c:pt>
                <c:pt idx="11">
                  <c:v>16916</c:v>
                </c:pt>
                <c:pt idx="12">
                  <c:v>37251</c:v>
                </c:pt>
                <c:pt idx="13">
                  <c:v>34388</c:v>
                </c:pt>
                <c:pt idx="14">
                  <c:v>27756</c:v>
                </c:pt>
                <c:pt idx="15">
                  <c:v>25617</c:v>
                </c:pt>
                <c:pt idx="16">
                  <c:v>23854</c:v>
                </c:pt>
                <c:pt idx="17">
                  <c:v>19232</c:v>
                </c:pt>
                <c:pt idx="18">
                  <c:v>22753</c:v>
                </c:pt>
                <c:pt idx="19">
                  <c:v>26101</c:v>
                </c:pt>
              </c:numCache>
            </c:numRef>
          </c:val>
          <c:smooth val="0"/>
        </c:ser>
        <c:marker val="1"/>
        <c:axId val="12096406"/>
        <c:axId val="41758791"/>
      </c:lineChart>
      <c:lineChart>
        <c:grouping val="standard"/>
        <c:varyColors val="0"/>
        <c:ser>
          <c:idx val="1"/>
          <c:order val="1"/>
          <c:tx>
            <c:strRef>
              <c:f>'Chart Data'!$C$1</c:f>
              <c:strCache>
                <c:ptCount val="1"/>
                <c:pt idx="0">
                  <c:v>UI Exhaustees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'Chart Data'!$A$2:$A$20</c:f>
              <c:strCach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2009*</c:v>
                </c:pt>
                <c:pt idx="13">
                  <c:v>2010*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strCache>
            </c:strRef>
          </c:cat>
          <c:val>
            <c:numRef>
              <c:f>'Chart Data'!$C$2:$C$20</c:f>
              <c:numCache>
                <c:ptCount val="19"/>
                <c:pt idx="0">
                  <c:v>3407</c:v>
                </c:pt>
                <c:pt idx="1">
                  <c:v>2687</c:v>
                </c:pt>
                <c:pt idx="2">
                  <c:v>2880</c:v>
                </c:pt>
                <c:pt idx="3">
                  <c:v>2525</c:v>
                </c:pt>
                <c:pt idx="4">
                  <c:v>2597</c:v>
                </c:pt>
                <c:pt idx="5">
                  <c:v>3548</c:v>
                </c:pt>
                <c:pt idx="6">
                  <c:v>5258</c:v>
                </c:pt>
                <c:pt idx="7">
                  <c:v>4551</c:v>
                </c:pt>
                <c:pt idx="8">
                  <c:v>3623</c:v>
                </c:pt>
                <c:pt idx="9">
                  <c:v>2885</c:v>
                </c:pt>
                <c:pt idx="10">
                  <c:v>2804</c:v>
                </c:pt>
                <c:pt idx="11">
                  <c:v>3450</c:v>
                </c:pt>
                <c:pt idx="12">
                  <c:v>12069</c:v>
                </c:pt>
                <c:pt idx="13">
                  <c:v>12304</c:v>
                </c:pt>
                <c:pt idx="14">
                  <c:v>8710</c:v>
                </c:pt>
                <c:pt idx="15">
                  <c:v>6725</c:v>
                </c:pt>
                <c:pt idx="16">
                  <c:v>6098</c:v>
                </c:pt>
                <c:pt idx="17">
                  <c:v>4257</c:v>
                </c:pt>
                <c:pt idx="18">
                  <c:v>4880</c:v>
                </c:pt>
              </c:numCache>
            </c:numRef>
          </c:val>
          <c:smooth val="0"/>
        </c:ser>
        <c:marker val="1"/>
        <c:axId val="40284800"/>
        <c:axId val="27018881"/>
      </c:lineChart>
      <c:catAx>
        <c:axId val="12096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58791"/>
        <c:crosses val="autoZero"/>
        <c:auto val="1"/>
        <c:lblOffset val="100"/>
        <c:tickLblSkip val="1"/>
        <c:noMultiLvlLbl val="0"/>
      </c:catAx>
      <c:valAx>
        <c:axId val="417587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UI Recipients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96406"/>
        <c:crossesAt val="1"/>
        <c:crossBetween val="between"/>
        <c:dispUnits/>
        <c:majorUnit val="4000"/>
      </c:valAx>
      <c:catAx>
        <c:axId val="40284800"/>
        <c:scaling>
          <c:orientation val="minMax"/>
        </c:scaling>
        <c:axPos val="b"/>
        <c:delete val="1"/>
        <c:majorTickMark val="out"/>
        <c:minorTickMark val="none"/>
        <c:tickLblPos val="nextTo"/>
        <c:crossAx val="27018881"/>
        <c:crosses val="autoZero"/>
        <c:auto val="1"/>
        <c:lblOffset val="100"/>
        <c:tickLblSkip val="1"/>
        <c:noMultiLvlLbl val="0"/>
      </c:catAx>
      <c:valAx>
        <c:axId val="270188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UI Exhaustees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284800"/>
        <c:crosses val="max"/>
        <c:crossBetween val="between"/>
        <c:dispUnits/>
        <c:majorUnit val="136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25"/>
          <c:y val="0.75275"/>
          <c:w val="0.1255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Wyoming Unemployment Insurance Benfit Exhaustion Rates 1997 - 2016 - Updated March, 2017</a:t>
            </a:r>
          </a:p>
        </c:rich>
      </c:tx>
      <c:layout>
        <c:manualLayout>
          <c:xMode val="factor"/>
          <c:yMode val="factor"/>
          <c:x val="0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0785"/>
          <c:w val="0.93275"/>
          <c:h val="0.854"/>
        </c:manualLayout>
      </c:layout>
      <c:lineChart>
        <c:grouping val="standard"/>
        <c:varyColors val="0"/>
        <c:ser>
          <c:idx val="0"/>
          <c:order val="0"/>
          <c:tx>
            <c:v>Exhaustion Rate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'Chart Data'!$A$2:$A$21</c:f>
              <c:strCach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2009*</c:v>
                </c:pt>
                <c:pt idx="13">
                  <c:v>2010*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strCache>
            </c:strRef>
          </c:cat>
          <c:val>
            <c:numRef>
              <c:f>'Chart Data'!$D$2:$D$21</c:f>
              <c:numCache>
                <c:ptCount val="20"/>
                <c:pt idx="0">
                  <c:v>0.18358659338290764</c:v>
                </c:pt>
                <c:pt idx="1">
                  <c:v>0.15425684597278833</c:v>
                </c:pt>
                <c:pt idx="2">
                  <c:v>0.16907361747094046</c:v>
                </c:pt>
                <c:pt idx="3">
                  <c:v>0.16252574665293512</c:v>
                </c:pt>
                <c:pt idx="4">
                  <c:v>0.1669774320066868</c:v>
                </c:pt>
                <c:pt idx="5">
                  <c:v>0.20614723142176514</c:v>
                </c:pt>
                <c:pt idx="6">
                  <c:v>0.27825994919559693</c:v>
                </c:pt>
                <c:pt idx="7">
                  <c:v>0.26353581562337136</c:v>
                </c:pt>
                <c:pt idx="8">
                  <c:v>0.2444009713977334</c:v>
                </c:pt>
                <c:pt idx="9">
                  <c:v>0.2364560281944103</c:v>
                </c:pt>
                <c:pt idx="10">
                  <c:v>0.2146356399265156</c:v>
                </c:pt>
                <c:pt idx="11">
                  <c:v>0.20394892409553086</c:v>
                </c:pt>
                <c:pt idx="12">
                  <c:v>0.3239913022469195</c:v>
                </c:pt>
                <c:pt idx="13">
                  <c:v>0.35779923229033384</c:v>
                </c:pt>
                <c:pt idx="14">
                  <c:v>0.3138060239227554</c:v>
                </c:pt>
                <c:pt idx="15">
                  <c:v>0.2625209821602842</c:v>
                </c:pt>
                <c:pt idx="16">
                  <c:v>0.2556384673430033</c:v>
                </c:pt>
                <c:pt idx="17">
                  <c:v>0.22134983361064892</c:v>
                </c:pt>
                <c:pt idx="18">
                  <c:v>0.21447721179624665</c:v>
                </c:pt>
                <c:pt idx="19">
                  <c:v>0.2580360905712425</c:v>
                </c:pt>
              </c:numCache>
            </c:numRef>
          </c:val>
          <c:smooth val="0"/>
        </c:ser>
        <c:marker val="1"/>
        <c:axId val="41843338"/>
        <c:axId val="41045723"/>
      </c:lineChart>
      <c:catAx>
        <c:axId val="41843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45723"/>
        <c:crosses val="autoZero"/>
        <c:auto val="1"/>
        <c:lblOffset val="100"/>
        <c:tickLblSkip val="1"/>
        <c:noMultiLvlLbl val="0"/>
      </c:catAx>
      <c:valAx>
        <c:axId val="41045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UI Benefit Exhaustion Rate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33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" right="0" top="0.2" bottom="0.24" header="0.17" footer="0.17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" right="0" top="0.2" bottom="0.24" header="0.17" footer="0.17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0.09475</cdr:x>
      <cdr:y>0.82675</cdr:y>
    </cdr:from>
    <cdr:to>
      <cdr:x>0.37375</cdr:x>
      <cdr:y>0.88025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914400" y="6067425"/>
          <a:ext cx="2714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*Data revised January 31, 2011 to reflect a code change which occurred in November 2009.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7343775"/>
    <xdr:graphicFrame>
      <xdr:nvGraphicFramePr>
        <xdr:cNvPr id="1" name="Shape 1025"/>
        <xdr:cNvGraphicFramePr/>
      </xdr:nvGraphicFramePr>
      <xdr:xfrm>
        <a:off x="0" y="0"/>
        <a:ext cx="9715500" cy="734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0.81425</cdr:y>
    </cdr:from>
    <cdr:to>
      <cdr:x>0.3795</cdr:x>
      <cdr:y>0.86775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5972175"/>
          <a:ext cx="27432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*Data revised January 31, 2011 to reflect a code change which occurred in November 2009.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7343775"/>
    <xdr:graphicFrame>
      <xdr:nvGraphicFramePr>
        <xdr:cNvPr id="1" name="Shape 1025"/>
        <xdr:cNvGraphicFramePr/>
      </xdr:nvGraphicFramePr>
      <xdr:xfrm>
        <a:off x="0" y="0"/>
        <a:ext cx="9715500" cy="734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E28" sqref="E28"/>
    </sheetView>
  </sheetViews>
  <sheetFormatPr defaultColWidth="9.140625" defaultRowHeight="12.75"/>
  <sheetData>
    <row r="1" ht="12.75">
      <c r="A1" s="22" t="s">
        <v>91</v>
      </c>
    </row>
    <row r="2" ht="12.75">
      <c r="A2" t="s">
        <v>93</v>
      </c>
    </row>
    <row r="3" ht="12.75">
      <c r="A3" t="s">
        <v>96</v>
      </c>
    </row>
    <row r="4" ht="12.75">
      <c r="A4" t="s">
        <v>92</v>
      </c>
    </row>
    <row r="5" ht="12.75">
      <c r="A5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9"/>
  <sheetViews>
    <sheetView zoomScalePageLayoutView="0" workbookViewId="0" topLeftCell="A1">
      <pane xSplit="2" ySplit="4" topLeftCell="C5" activePane="bottomRight" state="frozen"/>
      <selection pane="topLeft" activeCell="AE13" sqref="A13:IV13"/>
      <selection pane="topRight" activeCell="AE13" sqref="A13:IV13"/>
      <selection pane="bottomLeft" activeCell="AE13" sqref="A13:IV13"/>
      <selection pane="bottomRight" activeCell="D25" sqref="D25"/>
    </sheetView>
  </sheetViews>
  <sheetFormatPr defaultColWidth="9.140625" defaultRowHeight="12.75"/>
  <cols>
    <col min="1" max="1" width="16.7109375" style="22" customWidth="1"/>
    <col min="2" max="2" width="19.28125" style="0" bestFit="1" customWidth="1"/>
    <col min="3" max="3" width="9.421875" style="0" bestFit="1" customWidth="1"/>
    <col min="4" max="4" width="10.28125" style="0" bestFit="1" customWidth="1"/>
    <col min="5" max="5" width="9.7109375" style="0" bestFit="1" customWidth="1"/>
    <col min="6" max="6" width="9.421875" style="1" bestFit="1" customWidth="1"/>
    <col min="7" max="7" width="10.28125" style="1" bestFit="1" customWidth="1"/>
    <col min="8" max="8" width="9.7109375" style="1" bestFit="1" customWidth="1"/>
    <col min="9" max="9" width="10.140625" style="1" customWidth="1"/>
    <col min="10" max="10" width="10.28125" style="1" customWidth="1"/>
    <col min="11" max="11" width="9.7109375" style="1" bestFit="1" customWidth="1"/>
    <col min="12" max="12" width="9.8515625" style="1" customWidth="1"/>
    <col min="13" max="13" width="10.28125" style="1" bestFit="1" customWidth="1"/>
    <col min="14" max="14" width="8.7109375" style="1" bestFit="1" customWidth="1"/>
    <col min="15" max="15" width="10.28125" style="1" customWidth="1"/>
    <col min="16" max="16" width="10.28125" style="1" bestFit="1" customWidth="1"/>
    <col min="17" max="17" width="8.7109375" style="1" bestFit="1" customWidth="1"/>
    <col min="18" max="18" width="10.7109375" style="1" customWidth="1"/>
    <col min="19" max="19" width="10.28125" style="1" customWidth="1"/>
    <col min="20" max="20" width="9.7109375" style="1" bestFit="1" customWidth="1"/>
    <col min="21" max="21" width="10.421875" style="1" customWidth="1"/>
    <col min="22" max="22" width="10.28125" style="1" bestFit="1" customWidth="1"/>
    <col min="23" max="23" width="9.7109375" style="1" bestFit="1" customWidth="1"/>
    <col min="24" max="24" width="10.57421875" style="1" customWidth="1"/>
    <col min="25" max="25" width="11.00390625" style="1" customWidth="1"/>
    <col min="26" max="26" width="9.7109375" style="1" bestFit="1" customWidth="1"/>
    <col min="27" max="27" width="10.421875" style="1" customWidth="1"/>
    <col min="28" max="28" width="10.8515625" style="1" customWidth="1"/>
    <col min="29" max="29" width="9.7109375" style="1" bestFit="1" customWidth="1"/>
    <col min="30" max="30" width="9.7109375" style="1" customWidth="1"/>
    <col min="31" max="31" width="11.00390625" style="1" customWidth="1"/>
    <col min="32" max="32" width="8.7109375" style="1" bestFit="1" customWidth="1"/>
    <col min="33" max="40" width="10.28125" style="1" customWidth="1"/>
    <col min="41" max="16384" width="9.140625" style="1" customWidth="1"/>
  </cols>
  <sheetData>
    <row r="1" s="136" customFormat="1" ht="12.75">
      <c r="C1" s="136" t="s">
        <v>94</v>
      </c>
    </row>
    <row r="2" spans="18:20" ht="13.5" thickBot="1">
      <c r="R2" s="83"/>
      <c r="S2" s="83"/>
      <c r="T2" s="83"/>
    </row>
    <row r="3" spans="1:50" s="23" customFormat="1" ht="12.75" customHeight="1" thickTop="1">
      <c r="A3" s="129" t="s">
        <v>13</v>
      </c>
      <c r="B3" s="130"/>
      <c r="C3" s="119" t="s">
        <v>1</v>
      </c>
      <c r="D3" s="120"/>
      <c r="E3" s="121"/>
      <c r="F3" s="116">
        <v>2002</v>
      </c>
      <c r="G3" s="117"/>
      <c r="H3" s="118"/>
      <c r="I3" s="116">
        <v>2003</v>
      </c>
      <c r="J3" s="117"/>
      <c r="K3" s="118"/>
      <c r="L3" s="116">
        <v>2004</v>
      </c>
      <c r="M3" s="117"/>
      <c r="N3" s="118"/>
      <c r="O3" s="113">
        <v>2005</v>
      </c>
      <c r="P3" s="114"/>
      <c r="Q3" s="115"/>
      <c r="R3" s="113" t="s">
        <v>86</v>
      </c>
      <c r="S3" s="114"/>
      <c r="T3" s="115"/>
      <c r="U3" s="113">
        <v>2007</v>
      </c>
      <c r="V3" s="114"/>
      <c r="W3" s="115"/>
      <c r="X3" s="113">
        <v>2008</v>
      </c>
      <c r="Y3" s="114"/>
      <c r="Z3" s="115"/>
      <c r="AA3" s="113" t="s">
        <v>88</v>
      </c>
      <c r="AB3" s="114"/>
      <c r="AC3" s="115"/>
      <c r="AD3" s="113" t="s">
        <v>89</v>
      </c>
      <c r="AE3" s="114"/>
      <c r="AF3" s="115"/>
      <c r="AG3" s="113">
        <v>2011</v>
      </c>
      <c r="AH3" s="114"/>
      <c r="AI3" s="115"/>
      <c r="AJ3" s="113">
        <v>2012</v>
      </c>
      <c r="AK3" s="114"/>
      <c r="AL3" s="115"/>
      <c r="AM3" s="113">
        <v>2013</v>
      </c>
      <c r="AN3" s="114"/>
      <c r="AO3" s="115"/>
      <c r="AP3" s="113">
        <v>2014</v>
      </c>
      <c r="AQ3" s="114"/>
      <c r="AR3" s="115"/>
      <c r="AS3" s="113">
        <v>2015</v>
      </c>
      <c r="AT3" s="114"/>
      <c r="AU3" s="115"/>
      <c r="AV3" s="113">
        <v>2016</v>
      </c>
      <c r="AW3" s="114"/>
      <c r="AX3" s="115"/>
    </row>
    <row r="4" spans="1:50" ht="35.25" thickBot="1">
      <c r="A4" s="131"/>
      <c r="B4" s="132"/>
      <c r="C4" s="20" t="s">
        <v>44</v>
      </c>
      <c r="D4" s="21" t="s">
        <v>45</v>
      </c>
      <c r="E4" s="2" t="s">
        <v>43</v>
      </c>
      <c r="F4" s="20" t="s">
        <v>44</v>
      </c>
      <c r="G4" s="21" t="s">
        <v>45</v>
      </c>
      <c r="H4" s="2" t="s">
        <v>43</v>
      </c>
      <c r="I4" s="20" t="s">
        <v>44</v>
      </c>
      <c r="J4" s="21" t="s">
        <v>45</v>
      </c>
      <c r="K4" s="2" t="s">
        <v>43</v>
      </c>
      <c r="L4" s="20" t="s">
        <v>44</v>
      </c>
      <c r="M4" s="21" t="s">
        <v>45</v>
      </c>
      <c r="N4" s="2" t="s">
        <v>43</v>
      </c>
      <c r="O4" s="49" t="s">
        <v>44</v>
      </c>
      <c r="P4" s="50" t="s">
        <v>45</v>
      </c>
      <c r="Q4" s="51" t="s">
        <v>43</v>
      </c>
      <c r="R4" s="49" t="s">
        <v>44</v>
      </c>
      <c r="S4" s="50" t="s">
        <v>45</v>
      </c>
      <c r="T4" s="51" t="s">
        <v>43</v>
      </c>
      <c r="U4" s="49" t="s">
        <v>44</v>
      </c>
      <c r="V4" s="50" t="s">
        <v>45</v>
      </c>
      <c r="W4" s="51" t="s">
        <v>43</v>
      </c>
      <c r="X4" s="49" t="s">
        <v>44</v>
      </c>
      <c r="Y4" s="50" t="s">
        <v>45</v>
      </c>
      <c r="Z4" s="51" t="s">
        <v>43</v>
      </c>
      <c r="AA4" s="49" t="s">
        <v>44</v>
      </c>
      <c r="AB4" s="50" t="s">
        <v>45</v>
      </c>
      <c r="AC4" s="51" t="s">
        <v>43</v>
      </c>
      <c r="AD4" s="49" t="s">
        <v>44</v>
      </c>
      <c r="AE4" s="50" t="s">
        <v>45</v>
      </c>
      <c r="AF4" s="51" t="s">
        <v>43</v>
      </c>
      <c r="AG4" s="86" t="s">
        <v>44</v>
      </c>
      <c r="AH4" s="87" t="s">
        <v>45</v>
      </c>
      <c r="AI4" s="88" t="s">
        <v>43</v>
      </c>
      <c r="AJ4" s="86" t="s">
        <v>44</v>
      </c>
      <c r="AK4" s="87" t="s">
        <v>45</v>
      </c>
      <c r="AL4" s="88" t="s">
        <v>43</v>
      </c>
      <c r="AM4" s="86" t="s">
        <v>44</v>
      </c>
      <c r="AN4" s="87" t="s">
        <v>45</v>
      </c>
      <c r="AO4" s="88" t="s">
        <v>43</v>
      </c>
      <c r="AP4" s="86" t="s">
        <v>44</v>
      </c>
      <c r="AQ4" s="87" t="s">
        <v>45</v>
      </c>
      <c r="AR4" s="88" t="s">
        <v>43</v>
      </c>
      <c r="AS4" s="86" t="s">
        <v>44</v>
      </c>
      <c r="AT4" s="87" t="s">
        <v>45</v>
      </c>
      <c r="AU4" s="88" t="s">
        <v>43</v>
      </c>
      <c r="AV4" s="86" t="s">
        <v>44</v>
      </c>
      <c r="AW4" s="87" t="s">
        <v>45</v>
      </c>
      <c r="AX4" s="88" t="s">
        <v>43</v>
      </c>
    </row>
    <row r="5" spans="1:50" ht="13.5" thickTop="1">
      <c r="A5" s="133" t="s">
        <v>46</v>
      </c>
      <c r="B5" s="10" t="s">
        <v>14</v>
      </c>
      <c r="C5" s="36">
        <v>1819</v>
      </c>
      <c r="D5" s="37">
        <v>186</v>
      </c>
      <c r="E5" s="4">
        <v>0.1023</v>
      </c>
      <c r="F5" s="36">
        <v>2062</v>
      </c>
      <c r="G5" s="37">
        <v>280</v>
      </c>
      <c r="H5" s="4">
        <v>0.1358</v>
      </c>
      <c r="I5" s="36">
        <v>2274</v>
      </c>
      <c r="J5" s="37">
        <v>470</v>
      </c>
      <c r="K5" s="4">
        <v>0.2067</v>
      </c>
      <c r="L5" s="36">
        <v>2034</v>
      </c>
      <c r="M5" s="37">
        <v>429</v>
      </c>
      <c r="N5" s="4">
        <v>0.2109</v>
      </c>
      <c r="O5" s="52">
        <v>1585</v>
      </c>
      <c r="P5" s="53">
        <v>277</v>
      </c>
      <c r="Q5" s="54">
        <v>0.1748</v>
      </c>
      <c r="R5" s="52">
        <v>1137</v>
      </c>
      <c r="S5" s="53">
        <v>188</v>
      </c>
      <c r="T5" s="54">
        <v>0.1653</v>
      </c>
      <c r="U5" s="52">
        <v>1226</v>
      </c>
      <c r="V5" s="53">
        <v>153</v>
      </c>
      <c r="W5" s="54">
        <v>0.1248</v>
      </c>
      <c r="X5" s="52">
        <v>1674</v>
      </c>
      <c r="Y5" s="53">
        <v>222</v>
      </c>
      <c r="Z5" s="54">
        <v>0.1326</v>
      </c>
      <c r="AA5" s="52">
        <v>4800</v>
      </c>
      <c r="AB5" s="53">
        <v>1231</v>
      </c>
      <c r="AC5" s="54">
        <v>0.25645833333333334</v>
      </c>
      <c r="AD5" s="52">
        <v>3909</v>
      </c>
      <c r="AE5" s="53">
        <v>1186</v>
      </c>
      <c r="AF5" s="54">
        <v>0.30340240470708624</v>
      </c>
      <c r="AG5" s="89">
        <v>2759</v>
      </c>
      <c r="AH5" s="90">
        <v>687</v>
      </c>
      <c r="AI5" s="4">
        <v>0.24900326205146792</v>
      </c>
      <c r="AJ5" s="89">
        <v>2439</v>
      </c>
      <c r="AK5" s="90">
        <v>469</v>
      </c>
      <c r="AL5" s="4">
        <v>0.1922919229192292</v>
      </c>
      <c r="AM5" s="89">
        <v>2097</v>
      </c>
      <c r="AN5" s="90">
        <v>407</v>
      </c>
      <c r="AO5" s="4">
        <v>0.19408679065331425</v>
      </c>
      <c r="AP5" s="89">
        <v>1512</v>
      </c>
      <c r="AQ5" s="90">
        <v>232</v>
      </c>
      <c r="AR5" s="4">
        <v>0.15343915343915343</v>
      </c>
      <c r="AS5" s="89">
        <v>2101</v>
      </c>
      <c r="AT5" s="90">
        <v>296</v>
      </c>
      <c r="AU5" s="4">
        <v>0.14088529271775346</v>
      </c>
      <c r="AV5" s="89">
        <v>2376</v>
      </c>
      <c r="AW5" s="90">
        <v>401</v>
      </c>
      <c r="AX5" s="4">
        <f>(AW5/AV5)</f>
        <v>0.16877104377104377</v>
      </c>
    </row>
    <row r="6" spans="1:50" ht="12.75">
      <c r="A6" s="123"/>
      <c r="B6" s="11" t="s">
        <v>15</v>
      </c>
      <c r="C6" s="38">
        <v>3802</v>
      </c>
      <c r="D6" s="39">
        <v>526</v>
      </c>
      <c r="E6" s="6">
        <v>0.1383</v>
      </c>
      <c r="F6" s="38">
        <v>4271</v>
      </c>
      <c r="G6" s="39">
        <v>723</v>
      </c>
      <c r="H6" s="6">
        <v>0.1693</v>
      </c>
      <c r="I6" s="38">
        <v>4708</v>
      </c>
      <c r="J6" s="39">
        <v>1141</v>
      </c>
      <c r="K6" s="6">
        <v>0.2424</v>
      </c>
      <c r="L6" s="38">
        <v>4315</v>
      </c>
      <c r="M6" s="39">
        <v>971</v>
      </c>
      <c r="N6" s="6">
        <v>0.225</v>
      </c>
      <c r="O6" s="55">
        <v>3609</v>
      </c>
      <c r="P6" s="56">
        <v>721</v>
      </c>
      <c r="Q6" s="57">
        <v>0.1998</v>
      </c>
      <c r="R6" s="55">
        <v>2899</v>
      </c>
      <c r="S6" s="56">
        <v>532</v>
      </c>
      <c r="T6" s="57">
        <v>0.1835</v>
      </c>
      <c r="U6" s="55">
        <v>3226</v>
      </c>
      <c r="V6" s="56">
        <v>582</v>
      </c>
      <c r="W6" s="57">
        <v>0.1804</v>
      </c>
      <c r="X6" s="55">
        <v>4212</v>
      </c>
      <c r="Y6" s="56">
        <v>635</v>
      </c>
      <c r="Z6" s="57">
        <v>0.1508</v>
      </c>
      <c r="AA6" s="55">
        <v>10383</v>
      </c>
      <c r="AB6" s="56">
        <v>3008</v>
      </c>
      <c r="AC6" s="57">
        <v>0.2897043243763845</v>
      </c>
      <c r="AD6" s="55">
        <v>9680</v>
      </c>
      <c r="AE6" s="56">
        <v>3121</v>
      </c>
      <c r="AF6" s="57">
        <v>0.3224173553719008</v>
      </c>
      <c r="AG6" s="91">
        <v>7611</v>
      </c>
      <c r="AH6" s="92">
        <v>2031</v>
      </c>
      <c r="AI6" s="6">
        <v>0.2668506109578242</v>
      </c>
      <c r="AJ6" s="91">
        <v>6943</v>
      </c>
      <c r="AK6" s="92">
        <v>1540</v>
      </c>
      <c r="AL6" s="6">
        <v>0.22180613567622065</v>
      </c>
      <c r="AM6" s="91">
        <v>6365</v>
      </c>
      <c r="AN6" s="92">
        <v>1416</v>
      </c>
      <c r="AO6" s="6">
        <v>0.22246661429693637</v>
      </c>
      <c r="AP6" s="91">
        <v>4956</v>
      </c>
      <c r="AQ6" s="92">
        <v>884</v>
      </c>
      <c r="AR6" s="6">
        <v>0.17836965294592413</v>
      </c>
      <c r="AS6" s="91">
        <v>6316</v>
      </c>
      <c r="AT6" s="92">
        <v>1140</v>
      </c>
      <c r="AU6" s="6">
        <v>0.1804939835338822</v>
      </c>
      <c r="AV6" s="91">
        <v>7040</v>
      </c>
      <c r="AW6" s="92">
        <v>1499</v>
      </c>
      <c r="AX6" s="6">
        <f aca="true" t="shared" si="0" ref="AX6:AX54">(AW6/AV6)</f>
        <v>0.21292613636363636</v>
      </c>
    </row>
    <row r="7" spans="1:50" ht="12.75">
      <c r="A7" s="123"/>
      <c r="B7" s="11" t="s">
        <v>16</v>
      </c>
      <c r="C7" s="38">
        <v>4412</v>
      </c>
      <c r="D7" s="39">
        <v>794</v>
      </c>
      <c r="E7" s="6">
        <v>0.18</v>
      </c>
      <c r="F7" s="38">
        <v>4575</v>
      </c>
      <c r="G7" s="39">
        <v>1007</v>
      </c>
      <c r="H7" s="6">
        <v>0.2201</v>
      </c>
      <c r="I7" s="38">
        <v>4766</v>
      </c>
      <c r="J7" s="39">
        <v>1390</v>
      </c>
      <c r="K7" s="6">
        <v>0.2916</v>
      </c>
      <c r="L7" s="38">
        <v>4132</v>
      </c>
      <c r="M7" s="39">
        <v>1098</v>
      </c>
      <c r="N7" s="6">
        <v>0.2657</v>
      </c>
      <c r="O7" s="55">
        <v>3402</v>
      </c>
      <c r="P7" s="56">
        <v>790</v>
      </c>
      <c r="Q7" s="57">
        <v>0.2322</v>
      </c>
      <c r="R7" s="55">
        <v>2760</v>
      </c>
      <c r="S7" s="56">
        <v>645</v>
      </c>
      <c r="T7" s="57">
        <v>0.2337</v>
      </c>
      <c r="U7" s="55">
        <v>2833</v>
      </c>
      <c r="V7" s="56">
        <v>575</v>
      </c>
      <c r="W7" s="57">
        <v>0.203</v>
      </c>
      <c r="X7" s="55">
        <v>3619</v>
      </c>
      <c r="Y7" s="56">
        <v>709</v>
      </c>
      <c r="Z7" s="57">
        <v>0.1959</v>
      </c>
      <c r="AA7" s="55">
        <v>7748</v>
      </c>
      <c r="AB7" s="56">
        <v>2542</v>
      </c>
      <c r="AC7" s="57">
        <v>0.3280846670108415</v>
      </c>
      <c r="AD7" s="55">
        <v>7057</v>
      </c>
      <c r="AE7" s="56">
        <v>2509</v>
      </c>
      <c r="AF7" s="57">
        <v>0.35553351282414625</v>
      </c>
      <c r="AG7" s="91">
        <v>5684</v>
      </c>
      <c r="AH7" s="92">
        <v>1712</v>
      </c>
      <c r="AI7" s="6">
        <v>0.3011963406052076</v>
      </c>
      <c r="AJ7" s="91">
        <v>5232</v>
      </c>
      <c r="AK7" s="92">
        <v>1280</v>
      </c>
      <c r="AL7" s="6">
        <v>0.24464831804281345</v>
      </c>
      <c r="AM7" s="91">
        <v>4870</v>
      </c>
      <c r="AN7" s="92">
        <v>1137</v>
      </c>
      <c r="AO7" s="6">
        <v>0.23347022587268995</v>
      </c>
      <c r="AP7" s="91">
        <v>3961</v>
      </c>
      <c r="AQ7" s="92">
        <v>757</v>
      </c>
      <c r="AR7" s="6">
        <v>0.19111335521332998</v>
      </c>
      <c r="AS7" s="91">
        <v>4840</v>
      </c>
      <c r="AT7" s="92">
        <v>949</v>
      </c>
      <c r="AU7" s="6">
        <v>0.19607438016528925</v>
      </c>
      <c r="AV7" s="91">
        <v>5615</v>
      </c>
      <c r="AW7" s="92">
        <v>1386</v>
      </c>
      <c r="AX7" s="6">
        <f t="shared" si="0"/>
        <v>0.24683882457702583</v>
      </c>
    </row>
    <row r="8" spans="1:50" ht="12.75">
      <c r="A8" s="123"/>
      <c r="B8" s="11" t="s">
        <v>17</v>
      </c>
      <c r="C8" s="38">
        <v>3579</v>
      </c>
      <c r="D8" s="39">
        <v>684</v>
      </c>
      <c r="E8" s="6">
        <v>0.1911</v>
      </c>
      <c r="F8" s="38">
        <v>4051</v>
      </c>
      <c r="G8" s="39">
        <v>958</v>
      </c>
      <c r="H8" s="6">
        <v>0.2365</v>
      </c>
      <c r="I8" s="38">
        <v>4538</v>
      </c>
      <c r="J8" s="39">
        <v>1379</v>
      </c>
      <c r="K8" s="6">
        <v>0.3039</v>
      </c>
      <c r="L8" s="38">
        <v>4188</v>
      </c>
      <c r="M8" s="39">
        <v>1162</v>
      </c>
      <c r="N8" s="6">
        <v>0.2775</v>
      </c>
      <c r="O8" s="55">
        <v>3776</v>
      </c>
      <c r="P8" s="56">
        <v>1028</v>
      </c>
      <c r="Q8" s="57">
        <v>0.2722</v>
      </c>
      <c r="R8" s="55">
        <v>3157</v>
      </c>
      <c r="S8" s="56">
        <v>766</v>
      </c>
      <c r="T8" s="57">
        <v>0.2426</v>
      </c>
      <c r="U8" s="55">
        <v>3379</v>
      </c>
      <c r="V8" s="56">
        <v>765</v>
      </c>
      <c r="W8" s="57">
        <v>0.2264</v>
      </c>
      <c r="X8" s="55">
        <v>4309</v>
      </c>
      <c r="Y8" s="56">
        <v>990</v>
      </c>
      <c r="Z8" s="57">
        <v>0.2298</v>
      </c>
      <c r="AA8" s="55">
        <v>8489</v>
      </c>
      <c r="AB8" s="56">
        <v>2962</v>
      </c>
      <c r="AC8" s="57">
        <v>0.34892213452703497</v>
      </c>
      <c r="AD8" s="55">
        <v>7788</v>
      </c>
      <c r="AE8" s="56">
        <v>2989</v>
      </c>
      <c r="AF8" s="57">
        <v>0.3837955829481253</v>
      </c>
      <c r="AG8" s="91">
        <v>6284</v>
      </c>
      <c r="AH8" s="92">
        <v>2075</v>
      </c>
      <c r="AI8" s="6">
        <v>0.3302036919159771</v>
      </c>
      <c r="AJ8" s="91">
        <v>5778</v>
      </c>
      <c r="AK8" s="92">
        <v>1678</v>
      </c>
      <c r="AL8" s="6">
        <v>0.29041190723433713</v>
      </c>
      <c r="AM8" s="91">
        <v>5231</v>
      </c>
      <c r="AN8" s="92">
        <v>1416</v>
      </c>
      <c r="AO8" s="6">
        <v>0.2706939399732365</v>
      </c>
      <c r="AP8" s="91">
        <v>4309</v>
      </c>
      <c r="AQ8" s="92">
        <v>1045</v>
      </c>
      <c r="AR8" s="6">
        <v>0.2425156648874449</v>
      </c>
      <c r="AS8" s="91">
        <v>4703</v>
      </c>
      <c r="AT8" s="92">
        <v>1091</v>
      </c>
      <c r="AU8" s="6">
        <v>0.23197958749734213</v>
      </c>
      <c r="AV8" s="91">
        <v>5336</v>
      </c>
      <c r="AW8" s="92">
        <v>1505</v>
      </c>
      <c r="AX8" s="6">
        <f t="shared" si="0"/>
        <v>0.2820464767616192</v>
      </c>
    </row>
    <row r="9" spans="1:50" ht="12.75">
      <c r="A9" s="123"/>
      <c r="B9" s="11" t="s">
        <v>18</v>
      </c>
      <c r="C9" s="38">
        <v>1642</v>
      </c>
      <c r="D9" s="39">
        <v>354</v>
      </c>
      <c r="E9" s="6">
        <v>0.2156</v>
      </c>
      <c r="F9" s="38">
        <v>1871</v>
      </c>
      <c r="G9" s="39">
        <v>516</v>
      </c>
      <c r="H9" s="6">
        <v>0.2758</v>
      </c>
      <c r="I9" s="38">
        <v>2151</v>
      </c>
      <c r="J9" s="39">
        <v>742</v>
      </c>
      <c r="K9" s="6">
        <v>0.345</v>
      </c>
      <c r="L9" s="38">
        <v>2118</v>
      </c>
      <c r="M9" s="39">
        <v>677</v>
      </c>
      <c r="N9" s="6">
        <v>0.3196</v>
      </c>
      <c r="O9" s="55">
        <v>1937</v>
      </c>
      <c r="P9" s="56">
        <v>559</v>
      </c>
      <c r="Q9" s="57">
        <v>0.2886</v>
      </c>
      <c r="R9" s="55">
        <v>1717</v>
      </c>
      <c r="S9" s="56">
        <v>507</v>
      </c>
      <c r="T9" s="57">
        <v>0.2953</v>
      </c>
      <c r="U9" s="55">
        <v>1840</v>
      </c>
      <c r="V9" s="56">
        <v>494</v>
      </c>
      <c r="W9" s="57">
        <v>0.2685</v>
      </c>
      <c r="X9" s="55">
        <v>2387</v>
      </c>
      <c r="Y9" s="56">
        <v>625</v>
      </c>
      <c r="Z9" s="57">
        <v>0.2618</v>
      </c>
      <c r="AA9" s="55">
        <v>4649</v>
      </c>
      <c r="AB9" s="56">
        <v>1741</v>
      </c>
      <c r="AC9" s="57">
        <v>0.37448913744891377</v>
      </c>
      <c r="AD9" s="55">
        <v>4763</v>
      </c>
      <c r="AE9" s="56">
        <v>1902</v>
      </c>
      <c r="AF9" s="57">
        <v>0.39932815452445936</v>
      </c>
      <c r="AG9" s="91">
        <v>4296</v>
      </c>
      <c r="AH9" s="92">
        <v>1636</v>
      </c>
      <c r="AI9" s="6">
        <v>0.3808193668528864</v>
      </c>
      <c r="AJ9" s="91">
        <v>4139</v>
      </c>
      <c r="AK9" s="92">
        <v>1301</v>
      </c>
      <c r="AL9" s="6">
        <v>0.31432713215752595</v>
      </c>
      <c r="AM9" s="91">
        <v>4151</v>
      </c>
      <c r="AN9" s="92">
        <v>1242</v>
      </c>
      <c r="AO9" s="6">
        <v>0.2992050108407613</v>
      </c>
      <c r="AP9" s="91">
        <v>3508</v>
      </c>
      <c r="AQ9" s="92">
        <v>962</v>
      </c>
      <c r="AR9" s="6">
        <v>0.274230330672748</v>
      </c>
      <c r="AS9" s="91">
        <v>3884</v>
      </c>
      <c r="AT9" s="92">
        <v>1057</v>
      </c>
      <c r="AU9" s="6">
        <v>0.27214212152420186</v>
      </c>
      <c r="AV9" s="91">
        <v>4708</v>
      </c>
      <c r="AW9" s="92">
        <v>1532</v>
      </c>
      <c r="AX9" s="6">
        <f t="shared" si="0"/>
        <v>0.3254035683942226</v>
      </c>
    </row>
    <row r="10" spans="1:50" ht="12.75">
      <c r="A10" s="123"/>
      <c r="B10" s="11" t="s">
        <v>19</v>
      </c>
      <c r="C10" s="38">
        <v>296</v>
      </c>
      <c r="D10" s="39">
        <v>53</v>
      </c>
      <c r="E10" s="6">
        <v>0.1791</v>
      </c>
      <c r="F10" s="38">
        <v>379</v>
      </c>
      <c r="G10" s="39">
        <v>64</v>
      </c>
      <c r="H10" s="6">
        <v>0.1689</v>
      </c>
      <c r="I10" s="38">
        <v>459</v>
      </c>
      <c r="J10" s="39">
        <v>136</v>
      </c>
      <c r="K10" s="6">
        <v>0.2963</v>
      </c>
      <c r="L10" s="38">
        <v>480</v>
      </c>
      <c r="M10" s="39">
        <v>214</v>
      </c>
      <c r="N10" s="6">
        <v>0.4458</v>
      </c>
      <c r="O10" s="55">
        <v>512</v>
      </c>
      <c r="P10" s="56">
        <v>248</v>
      </c>
      <c r="Q10" s="57">
        <v>0.4844</v>
      </c>
      <c r="R10" s="55">
        <v>531</v>
      </c>
      <c r="S10" s="56">
        <v>247</v>
      </c>
      <c r="T10" s="57">
        <v>0.4652</v>
      </c>
      <c r="U10" s="55">
        <v>560</v>
      </c>
      <c r="V10" s="56">
        <v>235</v>
      </c>
      <c r="W10" s="57">
        <v>0.4196</v>
      </c>
      <c r="X10" s="55">
        <v>715</v>
      </c>
      <c r="Y10" s="56">
        <v>269</v>
      </c>
      <c r="Z10" s="57">
        <v>0.3762</v>
      </c>
      <c r="AA10" s="55">
        <v>1177</v>
      </c>
      <c r="AB10" s="56">
        <v>585</v>
      </c>
      <c r="AC10" s="57">
        <v>0.4970263381478335</v>
      </c>
      <c r="AD10" s="55">
        <v>1187</v>
      </c>
      <c r="AE10" s="56">
        <v>596</v>
      </c>
      <c r="AF10" s="57">
        <v>0.502106149957877</v>
      </c>
      <c r="AG10" s="91">
        <v>1121</v>
      </c>
      <c r="AH10" s="92">
        <v>569</v>
      </c>
      <c r="AI10" s="6">
        <v>0.5075825156110616</v>
      </c>
      <c r="AJ10" s="91">
        <v>1085</v>
      </c>
      <c r="AK10" s="92">
        <v>457</v>
      </c>
      <c r="AL10" s="6">
        <v>0.42119815668202765</v>
      </c>
      <c r="AM10" s="91">
        <v>1140</v>
      </c>
      <c r="AN10" s="92">
        <v>480</v>
      </c>
      <c r="AO10" s="6">
        <v>0.42105263157894735</v>
      </c>
      <c r="AP10" s="91">
        <v>986</v>
      </c>
      <c r="AQ10" s="92">
        <v>377</v>
      </c>
      <c r="AR10" s="6">
        <v>0.38235294117647056</v>
      </c>
      <c r="AS10" s="91">
        <v>909</v>
      </c>
      <c r="AT10" s="92">
        <v>347</v>
      </c>
      <c r="AU10" s="6">
        <v>0.38173817381738173</v>
      </c>
      <c r="AV10" s="91">
        <v>1026</v>
      </c>
      <c r="AW10" s="92">
        <v>412</v>
      </c>
      <c r="AX10" s="6">
        <f t="shared" si="0"/>
        <v>0.4015594541910331</v>
      </c>
    </row>
    <row r="11" spans="1:50" ht="13.5" thickBot="1">
      <c r="A11" s="124"/>
      <c r="B11" s="12" t="s">
        <v>12</v>
      </c>
      <c r="C11" s="40">
        <v>3</v>
      </c>
      <c r="D11" s="41">
        <v>0</v>
      </c>
      <c r="E11" s="8">
        <v>0</v>
      </c>
      <c r="F11" s="40">
        <v>2</v>
      </c>
      <c r="G11" s="41">
        <v>0</v>
      </c>
      <c r="H11" s="8">
        <v>0</v>
      </c>
      <c r="I11" s="40">
        <v>0</v>
      </c>
      <c r="J11" s="41">
        <v>0</v>
      </c>
      <c r="K11" s="8">
        <v>0</v>
      </c>
      <c r="L11" s="40">
        <v>2</v>
      </c>
      <c r="M11" s="41">
        <v>0</v>
      </c>
      <c r="N11" s="8"/>
      <c r="O11" s="58">
        <v>3</v>
      </c>
      <c r="P11" s="59">
        <v>0</v>
      </c>
      <c r="Q11" s="60">
        <v>0</v>
      </c>
      <c r="R11" s="58">
        <v>0</v>
      </c>
      <c r="S11" s="59">
        <v>0</v>
      </c>
      <c r="T11" s="60">
        <v>0</v>
      </c>
      <c r="U11" s="58">
        <v>0</v>
      </c>
      <c r="V11" s="59">
        <v>0</v>
      </c>
      <c r="W11" s="60">
        <v>0</v>
      </c>
      <c r="X11" s="58">
        <v>0</v>
      </c>
      <c r="Y11" s="59">
        <v>0</v>
      </c>
      <c r="Z11" s="60">
        <v>0</v>
      </c>
      <c r="AA11" s="58">
        <v>5</v>
      </c>
      <c r="AB11" s="59">
        <v>0</v>
      </c>
      <c r="AC11" s="60">
        <v>0</v>
      </c>
      <c r="AD11" s="58">
        <v>4</v>
      </c>
      <c r="AE11" s="59">
        <v>1</v>
      </c>
      <c r="AF11" s="60">
        <v>0.25</v>
      </c>
      <c r="AG11" s="93">
        <v>1</v>
      </c>
      <c r="AH11" s="94">
        <v>0</v>
      </c>
      <c r="AI11" s="8">
        <v>0</v>
      </c>
      <c r="AJ11" s="93">
        <v>1</v>
      </c>
      <c r="AK11" s="94">
        <v>0</v>
      </c>
      <c r="AL11" s="8">
        <v>0</v>
      </c>
      <c r="AM11" s="93">
        <v>0</v>
      </c>
      <c r="AN11" s="94">
        <v>0</v>
      </c>
      <c r="AO11" s="8">
        <v>0</v>
      </c>
      <c r="AP11" s="93">
        <v>0</v>
      </c>
      <c r="AQ11" s="94">
        <v>0</v>
      </c>
      <c r="AR11" s="8">
        <v>0</v>
      </c>
      <c r="AS11" s="93">
        <v>0</v>
      </c>
      <c r="AT11" s="94">
        <v>0</v>
      </c>
      <c r="AU11" s="8">
        <v>0</v>
      </c>
      <c r="AV11" s="93">
        <v>0</v>
      </c>
      <c r="AW11" s="94">
        <v>0</v>
      </c>
      <c r="AX11" s="8"/>
    </row>
    <row r="12" spans="1:50" ht="12.75">
      <c r="A12" s="122" t="s">
        <v>2</v>
      </c>
      <c r="B12" s="13" t="s">
        <v>20</v>
      </c>
      <c r="C12" s="42">
        <v>9990</v>
      </c>
      <c r="D12" s="43">
        <v>1441</v>
      </c>
      <c r="E12" s="19">
        <v>0.1442</v>
      </c>
      <c r="F12" s="42">
        <v>11849</v>
      </c>
      <c r="G12" s="43">
        <v>2190</v>
      </c>
      <c r="H12" s="19">
        <v>0.1848</v>
      </c>
      <c r="I12" s="42">
        <v>12859</v>
      </c>
      <c r="J12" s="43">
        <v>3264</v>
      </c>
      <c r="K12" s="19">
        <v>0.2538</v>
      </c>
      <c r="L12" s="42">
        <v>11138</v>
      </c>
      <c r="M12" s="43">
        <v>2618</v>
      </c>
      <c r="N12" s="19">
        <v>0.2351</v>
      </c>
      <c r="O12" s="61">
        <v>9542</v>
      </c>
      <c r="P12" s="62">
        <v>2007</v>
      </c>
      <c r="Q12" s="63">
        <v>0.2103</v>
      </c>
      <c r="R12" s="61">
        <v>7677</v>
      </c>
      <c r="S12" s="62">
        <v>1619</v>
      </c>
      <c r="T12" s="63">
        <v>0.2109</v>
      </c>
      <c r="U12" s="61">
        <v>8655</v>
      </c>
      <c r="V12" s="62">
        <v>1619</v>
      </c>
      <c r="W12" s="63">
        <v>0.1871</v>
      </c>
      <c r="X12" s="61">
        <v>11446</v>
      </c>
      <c r="Y12" s="62">
        <v>2090</v>
      </c>
      <c r="Z12" s="63">
        <v>0.1826</v>
      </c>
      <c r="AA12" s="61">
        <v>27109</v>
      </c>
      <c r="AB12" s="62">
        <v>8678</v>
      </c>
      <c r="AC12" s="63">
        <v>0.3201150909292117</v>
      </c>
      <c r="AD12" s="61">
        <v>23963</v>
      </c>
      <c r="AE12" s="62">
        <v>8354</v>
      </c>
      <c r="AF12" s="63">
        <v>0.3486207903851771</v>
      </c>
      <c r="AG12" s="95">
        <v>18759</v>
      </c>
      <c r="AH12" s="96">
        <v>5483</v>
      </c>
      <c r="AI12" s="19">
        <v>0.2922863692094461</v>
      </c>
      <c r="AJ12" s="95">
        <v>17581</v>
      </c>
      <c r="AK12" s="96">
        <v>4233</v>
      </c>
      <c r="AL12" s="19">
        <v>0.2407712871850293</v>
      </c>
      <c r="AM12" s="95">
        <v>16569</v>
      </c>
      <c r="AN12" s="96">
        <v>3870</v>
      </c>
      <c r="AO12" s="19">
        <v>0.23356871265616513</v>
      </c>
      <c r="AP12" s="95">
        <v>13162</v>
      </c>
      <c r="AQ12" s="96">
        <v>2624</v>
      </c>
      <c r="AR12" s="19">
        <v>0.19936179911867496</v>
      </c>
      <c r="AS12" s="95">
        <v>16788</v>
      </c>
      <c r="AT12" s="96">
        <v>3398</v>
      </c>
      <c r="AU12" s="19">
        <v>0.20240648081963308</v>
      </c>
      <c r="AV12" s="95">
        <v>19027</v>
      </c>
      <c r="AW12" s="96">
        <v>4774</v>
      </c>
      <c r="AX12" s="19">
        <f t="shared" si="0"/>
        <v>0.25090660640142953</v>
      </c>
    </row>
    <row r="13" spans="1:50" ht="12.75">
      <c r="A13" s="123"/>
      <c r="B13" s="11" t="s">
        <v>21</v>
      </c>
      <c r="C13" s="38">
        <v>5563</v>
      </c>
      <c r="D13" s="39">
        <v>1156</v>
      </c>
      <c r="E13" s="6">
        <v>0.2078</v>
      </c>
      <c r="F13" s="38">
        <v>5362</v>
      </c>
      <c r="G13" s="39">
        <v>1358</v>
      </c>
      <c r="H13" s="6">
        <v>0.2533</v>
      </c>
      <c r="I13" s="38">
        <v>6037</v>
      </c>
      <c r="J13" s="39">
        <v>1994</v>
      </c>
      <c r="K13" s="6">
        <v>0.3303</v>
      </c>
      <c r="L13" s="38">
        <v>6131</v>
      </c>
      <c r="M13" s="39">
        <v>1933</v>
      </c>
      <c r="N13" s="6">
        <v>0.3153</v>
      </c>
      <c r="O13" s="55">
        <v>5282</v>
      </c>
      <c r="P13" s="56">
        <v>1616</v>
      </c>
      <c r="Q13" s="57">
        <v>0.3059</v>
      </c>
      <c r="R13" s="55">
        <v>4524</v>
      </c>
      <c r="S13" s="56">
        <v>1266</v>
      </c>
      <c r="T13" s="57">
        <v>0.2798</v>
      </c>
      <c r="U13" s="55">
        <v>4409</v>
      </c>
      <c r="V13" s="56">
        <v>1185</v>
      </c>
      <c r="W13" s="57">
        <v>0.2688</v>
      </c>
      <c r="X13" s="55">
        <v>5470</v>
      </c>
      <c r="Y13" s="56">
        <v>1360</v>
      </c>
      <c r="Z13" s="57">
        <v>0.2486</v>
      </c>
      <c r="AA13" s="55">
        <v>10142</v>
      </c>
      <c r="AB13" s="56">
        <v>3391</v>
      </c>
      <c r="AC13" s="57">
        <v>0.33435219877736144</v>
      </c>
      <c r="AD13" s="55">
        <v>10425</v>
      </c>
      <c r="AE13" s="56">
        <v>3950</v>
      </c>
      <c r="AF13" s="57">
        <v>0.37889688249400477</v>
      </c>
      <c r="AG13" s="91">
        <v>8997</v>
      </c>
      <c r="AH13" s="92">
        <v>3227</v>
      </c>
      <c r="AI13" s="6">
        <v>0.3586751139268645</v>
      </c>
      <c r="AJ13" s="91">
        <v>8036</v>
      </c>
      <c r="AK13" s="92">
        <v>2492</v>
      </c>
      <c r="AL13" s="6">
        <v>0.31010452961672474</v>
      </c>
      <c r="AM13" s="91">
        <v>7285</v>
      </c>
      <c r="AN13" s="92">
        <v>2228</v>
      </c>
      <c r="AO13" s="6">
        <v>0.30583390528483184</v>
      </c>
      <c r="AP13" s="91">
        <v>6070</v>
      </c>
      <c r="AQ13" s="92">
        <v>1633</v>
      </c>
      <c r="AR13" s="6">
        <v>0.2690280065897858</v>
      </c>
      <c r="AS13" s="91">
        <v>5965</v>
      </c>
      <c r="AT13" s="92">
        <v>1482</v>
      </c>
      <c r="AU13" s="6">
        <v>0.2484492875104778</v>
      </c>
      <c r="AV13" s="91">
        <v>7074</v>
      </c>
      <c r="AW13" s="92">
        <v>1961</v>
      </c>
      <c r="AX13" s="6">
        <f t="shared" si="0"/>
        <v>0.27721232683064745</v>
      </c>
    </row>
    <row r="14" spans="1:50" ht="13.5" thickBot="1">
      <c r="A14" s="124"/>
      <c r="B14" s="12" t="s">
        <v>12</v>
      </c>
      <c r="C14" s="40">
        <v>0</v>
      </c>
      <c r="D14" s="41">
        <v>0</v>
      </c>
      <c r="E14" s="8">
        <v>0</v>
      </c>
      <c r="F14" s="40">
        <v>0</v>
      </c>
      <c r="G14" s="41">
        <v>0</v>
      </c>
      <c r="H14" s="8">
        <v>0</v>
      </c>
      <c r="I14" s="40">
        <v>0</v>
      </c>
      <c r="J14" s="41">
        <v>0</v>
      </c>
      <c r="K14" s="8">
        <v>0</v>
      </c>
      <c r="L14" s="40">
        <v>0</v>
      </c>
      <c r="M14" s="41">
        <v>0</v>
      </c>
      <c r="N14" s="8"/>
      <c r="O14" s="58">
        <v>0</v>
      </c>
      <c r="P14" s="59">
        <v>0</v>
      </c>
      <c r="Q14" s="60">
        <v>0</v>
      </c>
      <c r="R14" s="58">
        <v>0</v>
      </c>
      <c r="S14" s="59">
        <v>0</v>
      </c>
      <c r="T14" s="60">
        <v>0</v>
      </c>
      <c r="U14" s="58">
        <v>0</v>
      </c>
      <c r="V14" s="59">
        <v>0</v>
      </c>
      <c r="W14" s="60">
        <v>0</v>
      </c>
      <c r="X14" s="58">
        <v>0</v>
      </c>
      <c r="Y14" s="59">
        <v>0</v>
      </c>
      <c r="Z14" s="60">
        <v>0</v>
      </c>
      <c r="AA14" s="58">
        <v>0</v>
      </c>
      <c r="AB14" s="59">
        <v>0</v>
      </c>
      <c r="AC14" s="60">
        <v>0</v>
      </c>
      <c r="AD14" s="58">
        <v>0</v>
      </c>
      <c r="AE14" s="59">
        <v>0</v>
      </c>
      <c r="AF14" s="60">
        <v>0</v>
      </c>
      <c r="AG14" s="93">
        <v>0</v>
      </c>
      <c r="AH14" s="94">
        <v>0</v>
      </c>
      <c r="AI14" s="8">
        <v>0</v>
      </c>
      <c r="AJ14" s="93">
        <v>0</v>
      </c>
      <c r="AK14" s="94">
        <v>0</v>
      </c>
      <c r="AL14" s="8">
        <v>0</v>
      </c>
      <c r="AM14" s="93">
        <v>0</v>
      </c>
      <c r="AN14" s="94">
        <v>0</v>
      </c>
      <c r="AO14" s="8">
        <v>0</v>
      </c>
      <c r="AP14" s="93">
        <v>0</v>
      </c>
      <c r="AQ14" s="94">
        <v>0</v>
      </c>
      <c r="AR14" s="8">
        <v>0</v>
      </c>
      <c r="AS14" s="93">
        <v>0</v>
      </c>
      <c r="AT14" s="94">
        <v>0</v>
      </c>
      <c r="AU14" s="8">
        <v>0</v>
      </c>
      <c r="AV14" s="93">
        <v>0</v>
      </c>
      <c r="AW14" s="94">
        <v>0</v>
      </c>
      <c r="AX14" s="8"/>
    </row>
    <row r="15" spans="1:50" ht="12.75">
      <c r="A15" s="122" t="s">
        <v>47</v>
      </c>
      <c r="B15" s="13" t="s">
        <v>22</v>
      </c>
      <c r="C15" s="42">
        <v>13632</v>
      </c>
      <c r="D15" s="43">
        <v>2187</v>
      </c>
      <c r="E15" s="19">
        <v>0.1604</v>
      </c>
      <c r="F15" s="42">
        <v>14938</v>
      </c>
      <c r="G15" s="43">
        <v>2977</v>
      </c>
      <c r="H15" s="19">
        <v>0.1993</v>
      </c>
      <c r="I15" s="42">
        <v>16543</v>
      </c>
      <c r="J15" s="43">
        <v>4458</v>
      </c>
      <c r="K15" s="19">
        <v>0.2695</v>
      </c>
      <c r="L15" s="42">
        <v>15110</v>
      </c>
      <c r="M15" s="43">
        <v>3880</v>
      </c>
      <c r="N15" s="19">
        <v>0.2568</v>
      </c>
      <c r="O15" s="61">
        <v>13079</v>
      </c>
      <c r="P15" s="62">
        <v>3114</v>
      </c>
      <c r="Q15" s="63">
        <v>0.2381</v>
      </c>
      <c r="R15" s="61">
        <v>10710</v>
      </c>
      <c r="S15" s="62">
        <v>2463</v>
      </c>
      <c r="T15" s="63">
        <v>0.23</v>
      </c>
      <c r="U15" s="61">
        <v>11399</v>
      </c>
      <c r="V15" s="62">
        <v>2406</v>
      </c>
      <c r="W15" s="63">
        <v>0.2111</v>
      </c>
      <c r="X15" s="61">
        <v>14893</v>
      </c>
      <c r="Y15" s="62">
        <v>2972</v>
      </c>
      <c r="Z15" s="63">
        <v>0.1996</v>
      </c>
      <c r="AA15" s="61">
        <v>33028</v>
      </c>
      <c r="AB15" s="62">
        <v>10519</v>
      </c>
      <c r="AC15" s="63">
        <v>0.31848734407169677</v>
      </c>
      <c r="AD15" s="61">
        <v>30292</v>
      </c>
      <c r="AE15" s="62">
        <v>10728</v>
      </c>
      <c r="AF15" s="63">
        <v>0.3541529116598442</v>
      </c>
      <c r="AG15" s="95">
        <v>24110</v>
      </c>
      <c r="AH15" s="96">
        <v>7458</v>
      </c>
      <c r="AI15" s="19">
        <v>0.3093322272915803</v>
      </c>
      <c r="AJ15" s="95">
        <v>22200</v>
      </c>
      <c r="AK15" s="96">
        <v>5681</v>
      </c>
      <c r="AL15" s="19">
        <v>0.2559009009009009</v>
      </c>
      <c r="AM15" s="95">
        <v>20521</v>
      </c>
      <c r="AN15" s="96">
        <v>5152</v>
      </c>
      <c r="AO15" s="19">
        <v>0.25105988986891475</v>
      </c>
      <c r="AP15" s="95">
        <v>16228</v>
      </c>
      <c r="AQ15" s="96">
        <v>3525</v>
      </c>
      <c r="AR15" s="19">
        <v>0.21721715553364554</v>
      </c>
      <c r="AS15" s="95">
        <v>19062</v>
      </c>
      <c r="AT15" s="96">
        <v>3991</v>
      </c>
      <c r="AU15" s="19">
        <v>0.2093694260833071</v>
      </c>
      <c r="AV15" s="95">
        <v>21630</v>
      </c>
      <c r="AW15" s="96">
        <v>5511</v>
      </c>
      <c r="AX15" s="19">
        <f t="shared" si="0"/>
        <v>0.25478502080443827</v>
      </c>
    </row>
    <row r="16" spans="1:50" ht="12.75">
      <c r="A16" s="123"/>
      <c r="B16" s="11" t="s">
        <v>23</v>
      </c>
      <c r="C16" s="38">
        <v>176</v>
      </c>
      <c r="D16" s="39">
        <v>36</v>
      </c>
      <c r="E16" s="6">
        <v>0.2045</v>
      </c>
      <c r="F16" s="38">
        <v>277</v>
      </c>
      <c r="G16" s="39">
        <v>75</v>
      </c>
      <c r="H16" s="6">
        <v>0.2708</v>
      </c>
      <c r="I16" s="38">
        <v>195</v>
      </c>
      <c r="J16" s="39">
        <v>69</v>
      </c>
      <c r="K16" s="6">
        <v>0.3538</v>
      </c>
      <c r="L16" s="38">
        <v>218</v>
      </c>
      <c r="M16" s="39">
        <v>76</v>
      </c>
      <c r="N16" s="6">
        <v>0.3486</v>
      </c>
      <c r="O16" s="55">
        <v>160</v>
      </c>
      <c r="P16" s="56">
        <v>50</v>
      </c>
      <c r="Q16" s="57">
        <v>0.3125</v>
      </c>
      <c r="R16" s="55">
        <v>160</v>
      </c>
      <c r="S16" s="56">
        <v>68</v>
      </c>
      <c r="T16" s="57">
        <v>0.425</v>
      </c>
      <c r="U16" s="55">
        <v>187</v>
      </c>
      <c r="V16" s="56">
        <v>56</v>
      </c>
      <c r="W16" s="57">
        <v>0.2995</v>
      </c>
      <c r="X16" s="55">
        <v>209</v>
      </c>
      <c r="Y16" s="56">
        <v>65</v>
      </c>
      <c r="Z16" s="57">
        <v>0.311</v>
      </c>
      <c r="AA16" s="55">
        <v>470</v>
      </c>
      <c r="AB16" s="56">
        <v>192</v>
      </c>
      <c r="AC16" s="57">
        <v>0.4085106382978723</v>
      </c>
      <c r="AD16" s="55">
        <v>501</v>
      </c>
      <c r="AE16" s="56">
        <v>195</v>
      </c>
      <c r="AF16" s="57">
        <v>0.38922155688622756</v>
      </c>
      <c r="AG16" s="91">
        <v>473</v>
      </c>
      <c r="AH16" s="92">
        <v>160</v>
      </c>
      <c r="AI16" s="6">
        <v>0.3382663847780127</v>
      </c>
      <c r="AJ16" s="91">
        <v>407</v>
      </c>
      <c r="AK16" s="92">
        <v>133</v>
      </c>
      <c r="AL16" s="6">
        <v>0.32678132678132676</v>
      </c>
      <c r="AM16" s="91">
        <v>399</v>
      </c>
      <c r="AN16" s="92">
        <v>113</v>
      </c>
      <c r="AO16" s="6">
        <v>0.2832080200501253</v>
      </c>
      <c r="AP16" s="91">
        <v>393</v>
      </c>
      <c r="AQ16" s="92">
        <v>91</v>
      </c>
      <c r="AR16" s="6">
        <v>0.23155216284987276</v>
      </c>
      <c r="AS16" s="91">
        <v>524</v>
      </c>
      <c r="AT16" s="92">
        <v>147</v>
      </c>
      <c r="AU16" s="6">
        <v>0.28053435114503816</v>
      </c>
      <c r="AV16" s="91">
        <v>776</v>
      </c>
      <c r="AW16" s="92">
        <v>222</v>
      </c>
      <c r="AX16" s="6">
        <f t="shared" si="0"/>
        <v>0.2860824742268041</v>
      </c>
    </row>
    <row r="17" spans="1:50" ht="12.75">
      <c r="A17" s="123"/>
      <c r="B17" s="11" t="s">
        <v>24</v>
      </c>
      <c r="C17" s="38">
        <v>921</v>
      </c>
      <c r="D17" s="39">
        <v>160</v>
      </c>
      <c r="E17" s="6">
        <v>0.1737</v>
      </c>
      <c r="F17" s="38">
        <v>744</v>
      </c>
      <c r="G17" s="39">
        <v>151</v>
      </c>
      <c r="H17" s="6">
        <v>0.203</v>
      </c>
      <c r="I17" s="38">
        <v>414</v>
      </c>
      <c r="J17" s="39">
        <v>117</v>
      </c>
      <c r="K17" s="6">
        <v>0.2826</v>
      </c>
      <c r="L17" s="38">
        <v>284</v>
      </c>
      <c r="M17" s="39">
        <v>87</v>
      </c>
      <c r="N17" s="6">
        <v>0.3063</v>
      </c>
      <c r="O17" s="55">
        <v>137</v>
      </c>
      <c r="P17" s="56">
        <v>45</v>
      </c>
      <c r="Q17" s="57">
        <v>0.3285</v>
      </c>
      <c r="R17" s="55">
        <v>88</v>
      </c>
      <c r="S17" s="56">
        <v>20</v>
      </c>
      <c r="T17" s="57">
        <v>0.2273</v>
      </c>
      <c r="U17" s="55">
        <v>92</v>
      </c>
      <c r="V17" s="56">
        <v>20</v>
      </c>
      <c r="W17" s="57">
        <v>0.2174</v>
      </c>
      <c r="X17" s="55">
        <v>66</v>
      </c>
      <c r="Y17" s="56">
        <v>8</v>
      </c>
      <c r="Z17" s="57">
        <v>0.1212</v>
      </c>
      <c r="AA17" s="55">
        <v>181</v>
      </c>
      <c r="AB17" s="56">
        <v>57</v>
      </c>
      <c r="AC17" s="57">
        <v>0.3149171270718232</v>
      </c>
      <c r="AD17" s="55">
        <v>160</v>
      </c>
      <c r="AE17" s="56">
        <v>57</v>
      </c>
      <c r="AF17" s="57">
        <v>0.35625</v>
      </c>
      <c r="AG17" s="91">
        <v>143</v>
      </c>
      <c r="AH17" s="92">
        <v>42</v>
      </c>
      <c r="AI17" s="6">
        <v>0.2937062937062937</v>
      </c>
      <c r="AJ17" s="91">
        <v>127</v>
      </c>
      <c r="AK17" s="92">
        <v>30</v>
      </c>
      <c r="AL17" s="6">
        <v>0.23622047244094488</v>
      </c>
      <c r="AM17" s="91">
        <v>121</v>
      </c>
      <c r="AN17" s="92">
        <v>37</v>
      </c>
      <c r="AO17" s="6">
        <v>0.30578512396694213</v>
      </c>
      <c r="AP17" s="91">
        <v>121</v>
      </c>
      <c r="AQ17" s="92">
        <v>30</v>
      </c>
      <c r="AR17" s="6">
        <v>0.24793388429752067</v>
      </c>
      <c r="AS17" s="91">
        <v>133</v>
      </c>
      <c r="AT17" s="92">
        <v>33</v>
      </c>
      <c r="AU17" s="6">
        <v>0.24812030075187969</v>
      </c>
      <c r="AV17" s="91">
        <v>130</v>
      </c>
      <c r="AW17" s="92">
        <v>36</v>
      </c>
      <c r="AX17" s="6">
        <f t="shared" si="0"/>
        <v>0.27692307692307694</v>
      </c>
    </row>
    <row r="18" spans="1:50" ht="12.75">
      <c r="A18" s="123"/>
      <c r="B18" s="11" t="s">
        <v>25</v>
      </c>
      <c r="C18" s="38">
        <v>533</v>
      </c>
      <c r="D18" s="39">
        <v>141</v>
      </c>
      <c r="E18" s="6">
        <v>0.2645</v>
      </c>
      <c r="F18" s="38">
        <v>596</v>
      </c>
      <c r="G18" s="39">
        <v>184</v>
      </c>
      <c r="H18" s="6">
        <v>0.3087</v>
      </c>
      <c r="I18" s="38">
        <v>703</v>
      </c>
      <c r="J18" s="39">
        <v>271</v>
      </c>
      <c r="K18" s="6">
        <v>0.3855</v>
      </c>
      <c r="L18" s="38">
        <v>602</v>
      </c>
      <c r="M18" s="39">
        <v>202</v>
      </c>
      <c r="N18" s="6">
        <v>0.3355</v>
      </c>
      <c r="O18" s="55">
        <v>546</v>
      </c>
      <c r="P18" s="56">
        <v>175</v>
      </c>
      <c r="Q18" s="57">
        <v>0.3205</v>
      </c>
      <c r="R18" s="55">
        <v>478</v>
      </c>
      <c r="S18" s="56">
        <v>153</v>
      </c>
      <c r="T18" s="57">
        <v>0.3201</v>
      </c>
      <c r="U18" s="55">
        <v>584</v>
      </c>
      <c r="V18" s="56">
        <v>156</v>
      </c>
      <c r="W18" s="57">
        <v>0.2671</v>
      </c>
      <c r="X18" s="55">
        <v>710</v>
      </c>
      <c r="Y18" s="56">
        <v>207</v>
      </c>
      <c r="Z18" s="57">
        <v>0.2915</v>
      </c>
      <c r="AA18" s="55">
        <v>1245</v>
      </c>
      <c r="AB18" s="56">
        <v>516</v>
      </c>
      <c r="AC18" s="57">
        <v>0.41445783132530123</v>
      </c>
      <c r="AD18" s="55">
        <v>1153</v>
      </c>
      <c r="AE18" s="56">
        <v>476</v>
      </c>
      <c r="AF18" s="57">
        <v>0.41283607979184733</v>
      </c>
      <c r="AG18" s="91">
        <v>970</v>
      </c>
      <c r="AH18" s="92">
        <v>381</v>
      </c>
      <c r="AI18" s="6">
        <v>0.39278350515463917</v>
      </c>
      <c r="AJ18" s="91">
        <v>1011</v>
      </c>
      <c r="AK18" s="92">
        <v>330</v>
      </c>
      <c r="AL18" s="6">
        <v>0.3264094955489614</v>
      </c>
      <c r="AM18" s="91">
        <v>960</v>
      </c>
      <c r="AN18" s="92">
        <v>313</v>
      </c>
      <c r="AO18" s="6">
        <v>0.3260416666666667</v>
      </c>
      <c r="AP18" s="91">
        <v>723</v>
      </c>
      <c r="AQ18" s="92">
        <v>215</v>
      </c>
      <c r="AR18" s="6">
        <v>0.29737206085753803</v>
      </c>
      <c r="AS18" s="91">
        <v>804</v>
      </c>
      <c r="AT18" s="92">
        <v>226</v>
      </c>
      <c r="AU18" s="6">
        <v>0.2810945273631841</v>
      </c>
      <c r="AV18" s="91">
        <v>1140</v>
      </c>
      <c r="AW18" s="92">
        <v>350</v>
      </c>
      <c r="AX18" s="6">
        <f t="shared" si="0"/>
        <v>0.30701754385964913</v>
      </c>
    </row>
    <row r="19" spans="1:50" ht="12.75">
      <c r="A19" s="123"/>
      <c r="B19" s="11" t="s">
        <v>26</v>
      </c>
      <c r="C19" s="38">
        <v>49</v>
      </c>
      <c r="D19" s="39">
        <v>4</v>
      </c>
      <c r="E19" s="6">
        <v>0.0816</v>
      </c>
      <c r="F19" s="38">
        <v>56</v>
      </c>
      <c r="G19" s="39">
        <v>15</v>
      </c>
      <c r="H19" s="6">
        <v>0.2679</v>
      </c>
      <c r="I19" s="38">
        <v>52</v>
      </c>
      <c r="J19" s="39">
        <v>14</v>
      </c>
      <c r="K19" s="6">
        <v>0.2692</v>
      </c>
      <c r="L19" s="38">
        <v>36</v>
      </c>
      <c r="M19" s="39">
        <v>17</v>
      </c>
      <c r="N19" s="6">
        <v>0.4722</v>
      </c>
      <c r="O19" s="55">
        <v>30</v>
      </c>
      <c r="P19" s="56">
        <v>11</v>
      </c>
      <c r="Q19" s="57">
        <v>0.3667</v>
      </c>
      <c r="R19" s="55">
        <v>26</v>
      </c>
      <c r="S19" s="56">
        <v>6</v>
      </c>
      <c r="T19" s="57">
        <v>0.2308</v>
      </c>
      <c r="U19" s="55">
        <v>32</v>
      </c>
      <c r="V19" s="56">
        <v>6</v>
      </c>
      <c r="W19" s="57">
        <v>0.1875</v>
      </c>
      <c r="X19" s="55">
        <v>31</v>
      </c>
      <c r="Y19" s="56">
        <v>2</v>
      </c>
      <c r="Z19" s="57">
        <v>0.0645</v>
      </c>
      <c r="AA19" s="55">
        <v>102</v>
      </c>
      <c r="AB19" s="56">
        <v>29</v>
      </c>
      <c r="AC19" s="57">
        <v>0.28431372549019607</v>
      </c>
      <c r="AD19" s="55">
        <v>95</v>
      </c>
      <c r="AE19" s="56">
        <v>36</v>
      </c>
      <c r="AF19" s="57">
        <v>0.37894736842105264</v>
      </c>
      <c r="AG19" s="91">
        <v>66</v>
      </c>
      <c r="AH19" s="92">
        <v>17</v>
      </c>
      <c r="AI19" s="6">
        <v>0.25757575757575757</v>
      </c>
      <c r="AJ19" s="91">
        <v>67</v>
      </c>
      <c r="AK19" s="92">
        <v>16</v>
      </c>
      <c r="AL19" s="6">
        <v>0.23880597014925373</v>
      </c>
      <c r="AM19" s="91">
        <v>64</v>
      </c>
      <c r="AN19" s="92">
        <v>14</v>
      </c>
      <c r="AO19" s="6">
        <v>0.21875</v>
      </c>
      <c r="AP19" s="91">
        <v>46</v>
      </c>
      <c r="AQ19" s="92">
        <v>12</v>
      </c>
      <c r="AR19" s="6">
        <v>0.2608695652173913</v>
      </c>
      <c r="AS19" s="91">
        <v>77</v>
      </c>
      <c r="AT19" s="92">
        <v>13</v>
      </c>
      <c r="AU19" s="6">
        <v>0.16883116883116883</v>
      </c>
      <c r="AV19" s="91">
        <v>83</v>
      </c>
      <c r="AW19" s="92">
        <v>29</v>
      </c>
      <c r="AX19" s="6">
        <f t="shared" si="0"/>
        <v>0.3493975903614458</v>
      </c>
    </row>
    <row r="20" spans="1:50" ht="12.75">
      <c r="A20" s="123"/>
      <c r="B20" s="11" t="s">
        <v>27</v>
      </c>
      <c r="C20" s="38">
        <v>109</v>
      </c>
      <c r="D20" s="39">
        <v>13</v>
      </c>
      <c r="E20" s="6">
        <v>0.1193</v>
      </c>
      <c r="F20" s="38">
        <v>362</v>
      </c>
      <c r="G20" s="39">
        <v>53</v>
      </c>
      <c r="H20" s="6">
        <v>0.1464</v>
      </c>
      <c r="I20" s="38">
        <v>836</v>
      </c>
      <c r="J20" s="39">
        <v>245</v>
      </c>
      <c r="K20" s="6">
        <v>0.2931</v>
      </c>
      <c r="L20" s="38">
        <v>937</v>
      </c>
      <c r="M20" s="39">
        <v>241</v>
      </c>
      <c r="N20" s="6">
        <v>0.2572</v>
      </c>
      <c r="O20" s="55">
        <v>764</v>
      </c>
      <c r="P20" s="56">
        <v>181</v>
      </c>
      <c r="Q20" s="57">
        <v>0.2369</v>
      </c>
      <c r="R20" s="55">
        <v>675</v>
      </c>
      <c r="S20" s="56">
        <v>149</v>
      </c>
      <c r="T20" s="57">
        <v>0.2207</v>
      </c>
      <c r="U20" s="55">
        <v>769</v>
      </c>
      <c r="V20" s="56">
        <v>160</v>
      </c>
      <c r="W20" s="57">
        <v>0.2081</v>
      </c>
      <c r="X20" s="55">
        <v>1007</v>
      </c>
      <c r="Y20" s="56">
        <v>196</v>
      </c>
      <c r="Z20" s="57">
        <v>0.1946</v>
      </c>
      <c r="AA20" s="55">
        <v>2225</v>
      </c>
      <c r="AB20" s="56">
        <v>756</v>
      </c>
      <c r="AC20" s="57">
        <v>0.33977528089887643</v>
      </c>
      <c r="AD20" s="55">
        <v>2187</v>
      </c>
      <c r="AE20" s="56">
        <v>812</v>
      </c>
      <c r="AF20" s="57">
        <v>0.37128486511202563</v>
      </c>
      <c r="AG20" s="91">
        <v>1994</v>
      </c>
      <c r="AH20" s="92">
        <v>652</v>
      </c>
      <c r="AI20" s="6">
        <v>0.32698094282848544</v>
      </c>
      <c r="AJ20" s="91">
        <v>1805</v>
      </c>
      <c r="AK20" s="92">
        <v>535</v>
      </c>
      <c r="AL20" s="6">
        <v>0.296398891966759</v>
      </c>
      <c r="AM20" s="91">
        <v>1789</v>
      </c>
      <c r="AN20" s="92">
        <v>469</v>
      </c>
      <c r="AO20" s="6">
        <v>0.262157629960872</v>
      </c>
      <c r="AP20" s="91">
        <v>1721</v>
      </c>
      <c r="AQ20" s="92">
        <v>384</v>
      </c>
      <c r="AR20" s="6">
        <v>0.2231260894828588</v>
      </c>
      <c r="AS20" s="91">
        <v>2153</v>
      </c>
      <c r="AT20" s="92">
        <v>470</v>
      </c>
      <c r="AU20" s="6">
        <v>0.21830004644681839</v>
      </c>
      <c r="AV20" s="91">
        <v>2342</v>
      </c>
      <c r="AW20" s="92">
        <v>587</v>
      </c>
      <c r="AX20" s="6">
        <f t="shared" si="0"/>
        <v>0.2506404782237404</v>
      </c>
    </row>
    <row r="21" spans="1:50" ht="13.5" thickBot="1">
      <c r="A21" s="124"/>
      <c r="B21" s="12" t="s">
        <v>12</v>
      </c>
      <c r="C21" s="40">
        <v>133</v>
      </c>
      <c r="D21" s="41">
        <v>56</v>
      </c>
      <c r="E21" s="8">
        <v>0.4211</v>
      </c>
      <c r="F21" s="40">
        <v>238</v>
      </c>
      <c r="G21" s="41">
        <v>93</v>
      </c>
      <c r="H21" s="8">
        <v>0.3908</v>
      </c>
      <c r="I21" s="40">
        <v>153</v>
      </c>
      <c r="J21" s="41">
        <v>84</v>
      </c>
      <c r="K21" s="8">
        <v>0.549</v>
      </c>
      <c r="L21" s="40">
        <v>82</v>
      </c>
      <c r="M21" s="41">
        <v>48</v>
      </c>
      <c r="N21" s="8">
        <v>0.5854</v>
      </c>
      <c r="O21" s="58">
        <v>108</v>
      </c>
      <c r="P21" s="59">
        <v>47</v>
      </c>
      <c r="Q21" s="60">
        <v>0.4352</v>
      </c>
      <c r="R21" s="58">
        <v>64</v>
      </c>
      <c r="S21" s="59">
        <v>26</v>
      </c>
      <c r="T21" s="60">
        <v>0.4063</v>
      </c>
      <c r="U21" s="58">
        <v>1</v>
      </c>
      <c r="V21" s="59">
        <v>0</v>
      </c>
      <c r="W21" s="60">
        <v>0</v>
      </c>
      <c r="X21" s="58">
        <v>0</v>
      </c>
      <c r="Y21" s="59">
        <v>0</v>
      </c>
      <c r="Z21" s="60">
        <v>0</v>
      </c>
      <c r="AA21" s="58">
        <v>0</v>
      </c>
      <c r="AB21" s="59">
        <v>0</v>
      </c>
      <c r="AC21" s="60">
        <v>0</v>
      </c>
      <c r="AD21" s="58">
        <v>0</v>
      </c>
      <c r="AE21" s="59">
        <v>0</v>
      </c>
      <c r="AF21" s="60">
        <v>0</v>
      </c>
      <c r="AG21" s="93">
        <v>0</v>
      </c>
      <c r="AH21" s="94">
        <v>0</v>
      </c>
      <c r="AI21" s="8">
        <v>0</v>
      </c>
      <c r="AJ21" s="93">
        <v>0</v>
      </c>
      <c r="AK21" s="94">
        <v>0</v>
      </c>
      <c r="AL21" s="8">
        <v>0</v>
      </c>
      <c r="AM21" s="93">
        <v>0</v>
      </c>
      <c r="AN21" s="94">
        <v>0</v>
      </c>
      <c r="AO21" s="8">
        <v>0</v>
      </c>
      <c r="AP21" s="93">
        <v>0</v>
      </c>
      <c r="AQ21" s="94">
        <v>0</v>
      </c>
      <c r="AR21" s="8">
        <v>0</v>
      </c>
      <c r="AS21" s="93">
        <v>0</v>
      </c>
      <c r="AT21" s="94">
        <v>0</v>
      </c>
      <c r="AU21" s="8">
        <v>0</v>
      </c>
      <c r="AV21" s="93">
        <v>0</v>
      </c>
      <c r="AW21" s="94">
        <v>0</v>
      </c>
      <c r="AX21" s="8"/>
    </row>
    <row r="22" spans="1:50" ht="22.5">
      <c r="A22" s="122" t="s">
        <v>3</v>
      </c>
      <c r="B22" s="13" t="s">
        <v>74</v>
      </c>
      <c r="C22" s="42">
        <v>1196</v>
      </c>
      <c r="D22" s="43">
        <v>152</v>
      </c>
      <c r="E22" s="19">
        <v>0.1271</v>
      </c>
      <c r="F22" s="42">
        <v>1896</v>
      </c>
      <c r="G22" s="43">
        <v>296</v>
      </c>
      <c r="H22" s="19">
        <v>0.1561</v>
      </c>
      <c r="I22" s="42">
        <v>1465</v>
      </c>
      <c r="J22" s="43">
        <v>360</v>
      </c>
      <c r="K22" s="19">
        <v>0.2457</v>
      </c>
      <c r="L22" s="42">
        <v>1091</v>
      </c>
      <c r="M22" s="43">
        <v>226</v>
      </c>
      <c r="N22" s="19">
        <v>0.2071</v>
      </c>
      <c r="O22" s="61">
        <v>959</v>
      </c>
      <c r="P22" s="62">
        <v>220</v>
      </c>
      <c r="Q22" s="63">
        <v>0.2294</v>
      </c>
      <c r="R22" s="61">
        <v>736</v>
      </c>
      <c r="S22" s="62">
        <v>149</v>
      </c>
      <c r="T22" s="63">
        <v>0.2024</v>
      </c>
      <c r="U22" s="61">
        <v>1110</v>
      </c>
      <c r="V22" s="62">
        <v>233</v>
      </c>
      <c r="W22" s="63">
        <v>0.2099</v>
      </c>
      <c r="X22" s="61">
        <v>1385</v>
      </c>
      <c r="Y22" s="62">
        <v>220</v>
      </c>
      <c r="Z22" s="63">
        <v>0.1588</v>
      </c>
      <c r="AA22" s="61">
        <v>5871</v>
      </c>
      <c r="AB22" s="62">
        <v>2125</v>
      </c>
      <c r="AC22" s="63">
        <v>0.36194856072219384</v>
      </c>
      <c r="AD22" s="61">
        <v>2304</v>
      </c>
      <c r="AE22" s="62">
        <v>861</v>
      </c>
      <c r="AF22" s="63">
        <v>0.3736979166666667</v>
      </c>
      <c r="AG22" s="95">
        <v>1612</v>
      </c>
      <c r="AH22" s="96">
        <v>404</v>
      </c>
      <c r="AI22" s="19">
        <v>0.2506203473945409</v>
      </c>
      <c r="AJ22" s="95">
        <v>1969</v>
      </c>
      <c r="AK22" s="96">
        <v>443</v>
      </c>
      <c r="AL22" s="19">
        <v>0.2249873031995937</v>
      </c>
      <c r="AM22" s="95">
        <v>1887</v>
      </c>
      <c r="AN22" s="96">
        <v>456</v>
      </c>
      <c r="AO22" s="19">
        <v>0.24165341812400637</v>
      </c>
      <c r="AP22" s="95">
        <v>1306</v>
      </c>
      <c r="AQ22" s="96">
        <v>271</v>
      </c>
      <c r="AR22" s="19">
        <v>0.20750382848392038</v>
      </c>
      <c r="AS22" s="95">
        <v>4107</v>
      </c>
      <c r="AT22" s="96">
        <v>906</v>
      </c>
      <c r="AU22" s="19">
        <v>0.2205989773557341</v>
      </c>
      <c r="AV22" s="95">
        <v>4238</v>
      </c>
      <c r="AW22" s="96">
        <v>1244</v>
      </c>
      <c r="AX22" s="19">
        <f t="shared" si="0"/>
        <v>0.293534686172723</v>
      </c>
    </row>
    <row r="23" spans="1:50" ht="12.75">
      <c r="A23" s="123"/>
      <c r="B23" s="11" t="s">
        <v>28</v>
      </c>
      <c r="C23" s="38">
        <v>3945</v>
      </c>
      <c r="D23" s="39">
        <v>525</v>
      </c>
      <c r="E23" s="6">
        <v>0.1331</v>
      </c>
      <c r="F23" s="38">
        <v>4744</v>
      </c>
      <c r="G23" s="39">
        <v>832</v>
      </c>
      <c r="H23" s="6">
        <v>0.1754</v>
      </c>
      <c r="I23" s="38">
        <v>5383</v>
      </c>
      <c r="J23" s="39">
        <v>1264</v>
      </c>
      <c r="K23" s="6">
        <v>0.2348</v>
      </c>
      <c r="L23" s="38">
        <v>4735</v>
      </c>
      <c r="M23" s="39">
        <v>1014</v>
      </c>
      <c r="N23" s="6">
        <v>0.2141</v>
      </c>
      <c r="O23" s="55">
        <v>3955</v>
      </c>
      <c r="P23" s="56">
        <v>671</v>
      </c>
      <c r="Q23" s="57">
        <v>0.1697</v>
      </c>
      <c r="R23" s="55">
        <v>3135</v>
      </c>
      <c r="S23" s="56">
        <v>514</v>
      </c>
      <c r="T23" s="57">
        <v>0.164</v>
      </c>
      <c r="U23" s="55">
        <v>3717</v>
      </c>
      <c r="V23" s="56">
        <v>557</v>
      </c>
      <c r="W23" s="57">
        <v>0.1499</v>
      </c>
      <c r="X23" s="55">
        <v>5147</v>
      </c>
      <c r="Y23" s="56">
        <v>827</v>
      </c>
      <c r="Z23" s="57">
        <v>0.1607</v>
      </c>
      <c r="AA23" s="55">
        <v>9236</v>
      </c>
      <c r="AB23" s="56">
        <v>2789</v>
      </c>
      <c r="AC23" s="57">
        <v>0.3019705500216544</v>
      </c>
      <c r="AD23" s="55">
        <v>9133</v>
      </c>
      <c r="AE23" s="56">
        <v>3042</v>
      </c>
      <c r="AF23" s="57">
        <v>0.3330778495565532</v>
      </c>
      <c r="AG23" s="91">
        <v>7009</v>
      </c>
      <c r="AH23" s="92">
        <v>1979</v>
      </c>
      <c r="AI23" s="6">
        <v>0.2823512626622913</v>
      </c>
      <c r="AJ23" s="91">
        <v>5943</v>
      </c>
      <c r="AK23" s="92">
        <v>1388</v>
      </c>
      <c r="AL23" s="6">
        <v>0.23355207807504627</v>
      </c>
      <c r="AM23" s="91">
        <v>5629</v>
      </c>
      <c r="AN23" s="92">
        <v>1189</v>
      </c>
      <c r="AO23" s="6">
        <v>0.21122757150470775</v>
      </c>
      <c r="AP23" s="91">
        <v>4745</v>
      </c>
      <c r="AQ23" s="92">
        <v>817</v>
      </c>
      <c r="AR23" s="6">
        <v>0.17218124341412014</v>
      </c>
      <c r="AS23" s="91">
        <v>6108</v>
      </c>
      <c r="AT23" s="92">
        <v>1129</v>
      </c>
      <c r="AU23" s="6">
        <v>0.18483955468238375</v>
      </c>
      <c r="AV23" s="91">
        <v>6901</v>
      </c>
      <c r="AW23" s="92">
        <v>1518</v>
      </c>
      <c r="AX23" s="6">
        <f t="shared" si="0"/>
        <v>0.21996812056223736</v>
      </c>
    </row>
    <row r="24" spans="1:50" ht="12.75">
      <c r="A24" s="123"/>
      <c r="B24" s="11" t="s">
        <v>29</v>
      </c>
      <c r="C24" s="38">
        <v>879</v>
      </c>
      <c r="D24" s="39">
        <v>140</v>
      </c>
      <c r="E24" s="6">
        <v>0.1593</v>
      </c>
      <c r="F24" s="38">
        <v>970</v>
      </c>
      <c r="G24" s="39">
        <v>200</v>
      </c>
      <c r="H24" s="6">
        <v>0.2062</v>
      </c>
      <c r="I24" s="38">
        <v>1173</v>
      </c>
      <c r="J24" s="39">
        <v>301</v>
      </c>
      <c r="K24" s="6">
        <v>0.2566</v>
      </c>
      <c r="L24" s="38">
        <v>859</v>
      </c>
      <c r="M24" s="39">
        <v>191</v>
      </c>
      <c r="N24" s="6">
        <v>0.2224</v>
      </c>
      <c r="O24" s="55">
        <v>729</v>
      </c>
      <c r="P24" s="56">
        <v>167</v>
      </c>
      <c r="Q24" s="57">
        <v>0.2291</v>
      </c>
      <c r="R24" s="55">
        <v>632</v>
      </c>
      <c r="S24" s="56">
        <v>136</v>
      </c>
      <c r="T24" s="57">
        <v>0.2152</v>
      </c>
      <c r="U24" s="55">
        <v>784</v>
      </c>
      <c r="V24" s="56">
        <v>151</v>
      </c>
      <c r="W24" s="57">
        <v>0.1926</v>
      </c>
      <c r="X24" s="55">
        <v>941</v>
      </c>
      <c r="Y24" s="56">
        <v>158</v>
      </c>
      <c r="Z24" s="57">
        <v>0.1679</v>
      </c>
      <c r="AA24" s="55">
        <v>5230</v>
      </c>
      <c r="AB24" s="56">
        <v>1807</v>
      </c>
      <c r="AC24" s="57">
        <v>0.34550669216061186</v>
      </c>
      <c r="AD24" s="55">
        <v>4766</v>
      </c>
      <c r="AE24" s="56">
        <v>2025</v>
      </c>
      <c r="AF24" s="57">
        <v>0.4248845992446496</v>
      </c>
      <c r="AG24" s="91">
        <v>4195</v>
      </c>
      <c r="AH24" s="92">
        <v>1356</v>
      </c>
      <c r="AI24" s="6">
        <v>0.3232419547079857</v>
      </c>
      <c r="AJ24" s="91">
        <v>3846</v>
      </c>
      <c r="AK24" s="92">
        <v>1130</v>
      </c>
      <c r="AL24" s="6">
        <v>0.29381175247009883</v>
      </c>
      <c r="AM24" s="91">
        <v>3771</v>
      </c>
      <c r="AN24" s="92">
        <v>1041</v>
      </c>
      <c r="AO24" s="6">
        <v>0.2760540970564837</v>
      </c>
      <c r="AP24" s="91">
        <v>2995</v>
      </c>
      <c r="AQ24" s="92">
        <v>699</v>
      </c>
      <c r="AR24" s="6">
        <v>0.2333889816360601</v>
      </c>
      <c r="AS24" s="91">
        <v>963</v>
      </c>
      <c r="AT24" s="92">
        <v>187</v>
      </c>
      <c r="AU24" s="6">
        <v>0.19418483904465214</v>
      </c>
      <c r="AV24" s="91">
        <v>1119</v>
      </c>
      <c r="AW24" s="92">
        <v>311</v>
      </c>
      <c r="AX24" s="6">
        <f t="shared" si="0"/>
        <v>0.2779267202859696</v>
      </c>
    </row>
    <row r="25" spans="1:50" ht="22.5">
      <c r="A25" s="123"/>
      <c r="B25" s="11" t="s">
        <v>75</v>
      </c>
      <c r="C25" s="38">
        <v>2146</v>
      </c>
      <c r="D25" s="39">
        <v>365</v>
      </c>
      <c r="E25" s="6">
        <v>0.1701</v>
      </c>
      <c r="F25" s="38">
        <v>2003</v>
      </c>
      <c r="G25" s="39">
        <v>426</v>
      </c>
      <c r="H25" s="6">
        <v>0.2127</v>
      </c>
      <c r="I25" s="38">
        <v>2334</v>
      </c>
      <c r="J25" s="39">
        <v>722</v>
      </c>
      <c r="K25" s="6">
        <v>0.3093</v>
      </c>
      <c r="L25" s="38">
        <v>1978</v>
      </c>
      <c r="M25" s="39">
        <v>578</v>
      </c>
      <c r="N25" s="6">
        <v>0.2922</v>
      </c>
      <c r="O25" s="55">
        <v>1768</v>
      </c>
      <c r="P25" s="56">
        <v>471</v>
      </c>
      <c r="Q25" s="57">
        <v>0.2664</v>
      </c>
      <c r="R25" s="55">
        <v>1525</v>
      </c>
      <c r="S25" s="56">
        <v>435</v>
      </c>
      <c r="T25" s="57">
        <v>0.2852</v>
      </c>
      <c r="U25" s="55">
        <v>1463</v>
      </c>
      <c r="V25" s="56">
        <v>364</v>
      </c>
      <c r="W25" s="57">
        <v>0.2488</v>
      </c>
      <c r="X25" s="55">
        <v>2036</v>
      </c>
      <c r="Y25" s="56">
        <v>448</v>
      </c>
      <c r="Z25" s="57">
        <v>0.22</v>
      </c>
      <c r="AA25" s="55">
        <v>4802</v>
      </c>
      <c r="AB25" s="56">
        <v>1565</v>
      </c>
      <c r="AC25" s="57">
        <v>0.3259058725531029</v>
      </c>
      <c r="AD25" s="55">
        <v>4836</v>
      </c>
      <c r="AE25" s="56">
        <v>1668</v>
      </c>
      <c r="AF25" s="57">
        <v>0.34491315136476425</v>
      </c>
      <c r="AG25" s="91">
        <v>3336</v>
      </c>
      <c r="AH25" s="92">
        <v>1153</v>
      </c>
      <c r="AI25" s="6">
        <v>0.3456235011990408</v>
      </c>
      <c r="AJ25" s="91">
        <v>3466</v>
      </c>
      <c r="AK25" s="92">
        <v>835</v>
      </c>
      <c r="AL25" s="6">
        <v>0.24091171379111367</v>
      </c>
      <c r="AM25" s="91">
        <v>2824</v>
      </c>
      <c r="AN25" s="92">
        <v>726</v>
      </c>
      <c r="AO25" s="6">
        <v>0.25708215297450426</v>
      </c>
      <c r="AP25" s="91">
        <v>2100</v>
      </c>
      <c r="AQ25" s="92">
        <v>553</v>
      </c>
      <c r="AR25" s="6">
        <v>0.2633333333333333</v>
      </c>
      <c r="AS25" s="91">
        <v>2860</v>
      </c>
      <c r="AT25" s="92">
        <v>617</v>
      </c>
      <c r="AU25" s="6">
        <v>0.21573426573426574</v>
      </c>
      <c r="AV25" s="91">
        <v>3896</v>
      </c>
      <c r="AW25" s="92">
        <v>1032</v>
      </c>
      <c r="AX25" s="6">
        <f t="shared" si="0"/>
        <v>0.2648870636550308</v>
      </c>
    </row>
    <row r="26" spans="1:50" ht="12.75">
      <c r="A26" s="123"/>
      <c r="B26" s="11" t="s">
        <v>76</v>
      </c>
      <c r="C26" s="38">
        <v>181</v>
      </c>
      <c r="D26" s="39">
        <v>38</v>
      </c>
      <c r="E26" s="6">
        <v>0.2099</v>
      </c>
      <c r="F26" s="38">
        <v>167</v>
      </c>
      <c r="G26" s="39">
        <v>51</v>
      </c>
      <c r="H26" s="6">
        <v>0.3054</v>
      </c>
      <c r="I26" s="38">
        <v>165</v>
      </c>
      <c r="J26" s="39">
        <v>62</v>
      </c>
      <c r="K26" s="6">
        <v>0.3758</v>
      </c>
      <c r="L26" s="38">
        <v>256</v>
      </c>
      <c r="M26" s="39">
        <v>73</v>
      </c>
      <c r="N26" s="6">
        <v>0.2852</v>
      </c>
      <c r="O26" s="55">
        <v>188</v>
      </c>
      <c r="P26" s="56">
        <v>76</v>
      </c>
      <c r="Q26" s="57">
        <v>0.4043</v>
      </c>
      <c r="R26" s="55">
        <v>143</v>
      </c>
      <c r="S26" s="56">
        <v>41</v>
      </c>
      <c r="T26" s="57">
        <v>0.2867</v>
      </c>
      <c r="U26" s="55">
        <v>113</v>
      </c>
      <c r="V26" s="56">
        <v>31</v>
      </c>
      <c r="W26" s="57">
        <v>0.2743</v>
      </c>
      <c r="X26" s="55">
        <v>124</v>
      </c>
      <c r="Y26" s="56">
        <v>32</v>
      </c>
      <c r="Z26" s="57">
        <v>0.2581</v>
      </c>
      <c r="AA26" s="55">
        <v>215</v>
      </c>
      <c r="AB26" s="56">
        <v>86</v>
      </c>
      <c r="AC26" s="57">
        <v>0.4</v>
      </c>
      <c r="AD26" s="55">
        <v>193</v>
      </c>
      <c r="AE26" s="56">
        <v>70</v>
      </c>
      <c r="AF26" s="57">
        <v>0.3626943005181347</v>
      </c>
      <c r="AG26" s="91">
        <v>143</v>
      </c>
      <c r="AH26" s="92">
        <v>63</v>
      </c>
      <c r="AI26" s="6">
        <v>0.4405594405594406</v>
      </c>
      <c r="AJ26" s="91">
        <v>140</v>
      </c>
      <c r="AK26" s="92">
        <v>44</v>
      </c>
      <c r="AL26" s="6">
        <v>0.3142857142857143</v>
      </c>
      <c r="AM26" s="91">
        <v>117</v>
      </c>
      <c r="AN26" s="92">
        <v>39</v>
      </c>
      <c r="AO26" s="6">
        <v>0.3333333333333333</v>
      </c>
      <c r="AP26" s="91">
        <v>90</v>
      </c>
      <c r="AQ26" s="92">
        <v>24</v>
      </c>
      <c r="AR26" s="6">
        <v>0.26666666666666666</v>
      </c>
      <c r="AS26" s="91">
        <v>116</v>
      </c>
      <c r="AT26" s="92">
        <v>39</v>
      </c>
      <c r="AU26" s="6">
        <v>0.33620689655172414</v>
      </c>
      <c r="AV26" s="91">
        <v>132</v>
      </c>
      <c r="AW26" s="92">
        <v>41</v>
      </c>
      <c r="AX26" s="6">
        <f t="shared" si="0"/>
        <v>0.3106060606060606</v>
      </c>
    </row>
    <row r="27" spans="1:50" ht="12.75">
      <c r="A27" s="123"/>
      <c r="B27" s="11" t="s">
        <v>77</v>
      </c>
      <c r="C27" s="38">
        <v>139</v>
      </c>
      <c r="D27" s="39">
        <v>26</v>
      </c>
      <c r="E27" s="6">
        <v>0.1871</v>
      </c>
      <c r="F27" s="38">
        <v>127</v>
      </c>
      <c r="G27" s="39">
        <v>34</v>
      </c>
      <c r="H27" s="6">
        <v>0.2677</v>
      </c>
      <c r="I27" s="38">
        <v>151</v>
      </c>
      <c r="J27" s="39">
        <v>50</v>
      </c>
      <c r="K27" s="6">
        <v>0.3311</v>
      </c>
      <c r="L27" s="38">
        <v>190</v>
      </c>
      <c r="M27" s="39">
        <v>48</v>
      </c>
      <c r="N27" s="6">
        <v>0.2526</v>
      </c>
      <c r="O27" s="55">
        <v>176</v>
      </c>
      <c r="P27" s="56">
        <v>42</v>
      </c>
      <c r="Q27" s="57">
        <v>0.2386</v>
      </c>
      <c r="R27" s="55">
        <v>128</v>
      </c>
      <c r="S27" s="56">
        <v>34</v>
      </c>
      <c r="T27" s="57">
        <v>0.2656</v>
      </c>
      <c r="U27" s="55">
        <v>108</v>
      </c>
      <c r="V27" s="56">
        <v>26</v>
      </c>
      <c r="W27" s="57">
        <v>0.2407</v>
      </c>
      <c r="X27" s="55">
        <v>167</v>
      </c>
      <c r="Y27" s="56">
        <v>38</v>
      </c>
      <c r="Z27" s="57">
        <v>0.2275</v>
      </c>
      <c r="AA27" s="55">
        <v>305</v>
      </c>
      <c r="AB27" s="56">
        <v>103</v>
      </c>
      <c r="AC27" s="57">
        <v>0.3377049180327869</v>
      </c>
      <c r="AD27" s="55">
        <v>355</v>
      </c>
      <c r="AE27" s="56">
        <v>123</v>
      </c>
      <c r="AF27" s="57">
        <v>0.3464788732394366</v>
      </c>
      <c r="AG27" s="91">
        <v>289</v>
      </c>
      <c r="AH27" s="92">
        <v>97</v>
      </c>
      <c r="AI27" s="6">
        <v>0.3356401384083045</v>
      </c>
      <c r="AJ27" s="91">
        <v>229</v>
      </c>
      <c r="AK27" s="92">
        <v>69</v>
      </c>
      <c r="AL27" s="6">
        <v>0.30131004366812225</v>
      </c>
      <c r="AM27" s="91">
        <v>186</v>
      </c>
      <c r="AN27" s="92">
        <v>60</v>
      </c>
      <c r="AO27" s="6">
        <v>0.3225806451612903</v>
      </c>
      <c r="AP27" s="91">
        <v>186</v>
      </c>
      <c r="AQ27" s="92">
        <v>61</v>
      </c>
      <c r="AR27" s="6">
        <v>0.3279569892473118</v>
      </c>
      <c r="AS27" s="91">
        <v>140</v>
      </c>
      <c r="AT27" s="92">
        <v>40</v>
      </c>
      <c r="AU27" s="6">
        <v>0.2857142857142857</v>
      </c>
      <c r="AV27" s="91">
        <v>193</v>
      </c>
      <c r="AW27" s="92">
        <v>51</v>
      </c>
      <c r="AX27" s="6">
        <f t="shared" si="0"/>
        <v>0.26424870466321243</v>
      </c>
    </row>
    <row r="28" spans="1:50" ht="22.5">
      <c r="A28" s="123"/>
      <c r="B28" s="11" t="s">
        <v>78</v>
      </c>
      <c r="C28" s="38">
        <v>1133</v>
      </c>
      <c r="D28" s="39">
        <v>207</v>
      </c>
      <c r="E28" s="6">
        <v>0.1827</v>
      </c>
      <c r="F28" s="38">
        <v>1394</v>
      </c>
      <c r="G28" s="39">
        <v>344</v>
      </c>
      <c r="H28" s="6">
        <v>0.2468</v>
      </c>
      <c r="I28" s="38">
        <v>1564</v>
      </c>
      <c r="J28" s="39">
        <v>555</v>
      </c>
      <c r="K28" s="6">
        <v>0.3549</v>
      </c>
      <c r="L28" s="38">
        <v>1540</v>
      </c>
      <c r="M28" s="39">
        <v>507</v>
      </c>
      <c r="N28" s="6">
        <v>0.3292</v>
      </c>
      <c r="O28" s="55">
        <v>1222</v>
      </c>
      <c r="P28" s="56">
        <v>389</v>
      </c>
      <c r="Q28" s="57">
        <v>0.3183</v>
      </c>
      <c r="R28" s="55">
        <v>1047</v>
      </c>
      <c r="S28" s="56">
        <v>275</v>
      </c>
      <c r="T28" s="57">
        <v>0.2627</v>
      </c>
      <c r="U28" s="55">
        <v>976</v>
      </c>
      <c r="V28" s="56">
        <v>266</v>
      </c>
      <c r="W28" s="57">
        <v>0.2725</v>
      </c>
      <c r="X28" s="55">
        <v>1329</v>
      </c>
      <c r="Y28" s="56">
        <v>349</v>
      </c>
      <c r="Z28" s="57">
        <v>0.2626</v>
      </c>
      <c r="AA28" s="55">
        <v>2716</v>
      </c>
      <c r="AB28" s="56">
        <v>1001</v>
      </c>
      <c r="AC28" s="57">
        <v>0.36855670103092786</v>
      </c>
      <c r="AD28" s="55">
        <v>2569</v>
      </c>
      <c r="AE28" s="56">
        <v>1064</v>
      </c>
      <c r="AF28" s="57">
        <v>0.4141689373297003</v>
      </c>
      <c r="AG28" s="91">
        <v>2070</v>
      </c>
      <c r="AH28" s="92">
        <v>742</v>
      </c>
      <c r="AI28" s="6">
        <v>0.35845410628019325</v>
      </c>
      <c r="AJ28" s="91">
        <v>1850</v>
      </c>
      <c r="AK28" s="92">
        <v>582</v>
      </c>
      <c r="AL28" s="6">
        <v>0.3145945945945946</v>
      </c>
      <c r="AM28" s="91">
        <v>1782</v>
      </c>
      <c r="AN28" s="92">
        <v>528</v>
      </c>
      <c r="AO28" s="6">
        <v>0.2962962962962963</v>
      </c>
      <c r="AP28" s="91">
        <v>1467</v>
      </c>
      <c r="AQ28" s="92">
        <v>360</v>
      </c>
      <c r="AR28" s="6">
        <v>0.24539877300613497</v>
      </c>
      <c r="AS28" s="91">
        <v>1866</v>
      </c>
      <c r="AT28" s="92">
        <v>490</v>
      </c>
      <c r="AU28" s="6">
        <v>0.26259378349410506</v>
      </c>
      <c r="AV28" s="91">
        <v>2129</v>
      </c>
      <c r="AW28" s="92">
        <v>642</v>
      </c>
      <c r="AX28" s="6">
        <f t="shared" si="0"/>
        <v>0.3015500234852043</v>
      </c>
    </row>
    <row r="29" spans="1:50" ht="22.5">
      <c r="A29" s="123"/>
      <c r="B29" s="11" t="s">
        <v>79</v>
      </c>
      <c r="C29" s="38">
        <v>716</v>
      </c>
      <c r="D29" s="39">
        <v>100</v>
      </c>
      <c r="E29" s="6">
        <v>0.1397</v>
      </c>
      <c r="F29" s="38">
        <v>638</v>
      </c>
      <c r="G29" s="39">
        <v>137</v>
      </c>
      <c r="H29" s="6">
        <v>0.2147</v>
      </c>
      <c r="I29" s="38">
        <v>776</v>
      </c>
      <c r="J29" s="39">
        <v>219</v>
      </c>
      <c r="K29" s="6">
        <v>0.2822</v>
      </c>
      <c r="L29" s="38">
        <v>842</v>
      </c>
      <c r="M29" s="39">
        <v>221</v>
      </c>
      <c r="N29" s="6">
        <v>0.2625</v>
      </c>
      <c r="O29" s="55">
        <v>751</v>
      </c>
      <c r="P29" s="56">
        <v>208</v>
      </c>
      <c r="Q29" s="57">
        <v>0.277</v>
      </c>
      <c r="R29" s="55">
        <v>627</v>
      </c>
      <c r="S29" s="56">
        <v>158</v>
      </c>
      <c r="T29" s="57">
        <v>0.252</v>
      </c>
      <c r="U29" s="55">
        <v>693</v>
      </c>
      <c r="V29" s="56">
        <v>167</v>
      </c>
      <c r="W29" s="57">
        <v>0.241</v>
      </c>
      <c r="X29" s="55">
        <v>768</v>
      </c>
      <c r="Y29" s="56">
        <v>176</v>
      </c>
      <c r="Z29" s="57">
        <v>0.2292</v>
      </c>
      <c r="AA29" s="55">
        <v>1403</v>
      </c>
      <c r="AB29" s="56">
        <v>390</v>
      </c>
      <c r="AC29" s="57">
        <v>0.27797576621525305</v>
      </c>
      <c r="AD29" s="55">
        <v>1589</v>
      </c>
      <c r="AE29" s="56">
        <v>535</v>
      </c>
      <c r="AF29" s="57">
        <v>0.3366897419760856</v>
      </c>
      <c r="AG29" s="91">
        <v>1531</v>
      </c>
      <c r="AH29" s="92">
        <v>484</v>
      </c>
      <c r="AI29" s="6">
        <v>0.3161332462442848</v>
      </c>
      <c r="AJ29" s="91">
        <v>1250</v>
      </c>
      <c r="AK29" s="92">
        <v>358</v>
      </c>
      <c r="AL29" s="6">
        <v>0.2864</v>
      </c>
      <c r="AM29" s="91">
        <v>1105</v>
      </c>
      <c r="AN29" s="92">
        <v>311</v>
      </c>
      <c r="AO29" s="6">
        <v>0.281447963800905</v>
      </c>
      <c r="AP29" s="91">
        <v>1025</v>
      </c>
      <c r="AQ29" s="92">
        <v>205</v>
      </c>
      <c r="AR29" s="6">
        <v>0.2</v>
      </c>
      <c r="AS29" s="91">
        <v>1045</v>
      </c>
      <c r="AT29" s="92">
        <v>236</v>
      </c>
      <c r="AU29" s="6">
        <v>0.22583732057416267</v>
      </c>
      <c r="AV29" s="91">
        <v>1132</v>
      </c>
      <c r="AW29" s="92">
        <v>268</v>
      </c>
      <c r="AX29" s="6">
        <f t="shared" si="0"/>
        <v>0.23674911660777384</v>
      </c>
    </row>
    <row r="30" spans="1:50" ht="12.75">
      <c r="A30" s="123"/>
      <c r="B30" s="11" t="s">
        <v>80</v>
      </c>
      <c r="C30" s="38">
        <v>1791</v>
      </c>
      <c r="D30" s="39">
        <v>286</v>
      </c>
      <c r="E30" s="6">
        <v>0.1597</v>
      </c>
      <c r="F30" s="38">
        <v>1849</v>
      </c>
      <c r="G30" s="39">
        <v>386</v>
      </c>
      <c r="H30" s="6">
        <v>0.2088</v>
      </c>
      <c r="I30" s="38">
        <v>2162</v>
      </c>
      <c r="J30" s="39">
        <v>586</v>
      </c>
      <c r="K30" s="6">
        <v>0.271</v>
      </c>
      <c r="L30" s="38">
        <v>2410</v>
      </c>
      <c r="M30" s="39">
        <v>628</v>
      </c>
      <c r="N30" s="6">
        <v>0.2606</v>
      </c>
      <c r="O30" s="55">
        <v>2114</v>
      </c>
      <c r="P30" s="56">
        <v>523</v>
      </c>
      <c r="Q30" s="57">
        <v>0.2474</v>
      </c>
      <c r="R30" s="55">
        <v>1767</v>
      </c>
      <c r="S30" s="56">
        <v>460</v>
      </c>
      <c r="T30" s="57">
        <v>0.2603</v>
      </c>
      <c r="U30" s="55">
        <v>1639</v>
      </c>
      <c r="V30" s="56">
        <v>371</v>
      </c>
      <c r="W30" s="57">
        <v>0.2264</v>
      </c>
      <c r="X30" s="55">
        <v>1967</v>
      </c>
      <c r="Y30" s="56">
        <v>407</v>
      </c>
      <c r="Z30" s="57">
        <v>0.2069</v>
      </c>
      <c r="AA30" s="55">
        <v>4016</v>
      </c>
      <c r="AB30" s="56">
        <v>1037</v>
      </c>
      <c r="AC30" s="57">
        <v>0.2582171314741036</v>
      </c>
      <c r="AD30" s="55">
        <v>4760</v>
      </c>
      <c r="AE30" s="56">
        <v>1454</v>
      </c>
      <c r="AF30" s="57">
        <v>0.3054621848739496</v>
      </c>
      <c r="AG30" s="91">
        <v>4283</v>
      </c>
      <c r="AH30" s="92">
        <v>1212</v>
      </c>
      <c r="AI30" s="6">
        <v>0.2829792201727761</v>
      </c>
      <c r="AJ30" s="91">
        <v>3788</v>
      </c>
      <c r="AK30" s="92">
        <v>901</v>
      </c>
      <c r="AL30" s="6">
        <v>0.23785638859556493</v>
      </c>
      <c r="AM30" s="91">
        <v>3298</v>
      </c>
      <c r="AN30" s="92">
        <v>747</v>
      </c>
      <c r="AO30" s="6">
        <v>0.2265009096422074</v>
      </c>
      <c r="AP30" s="91">
        <v>2813</v>
      </c>
      <c r="AQ30" s="92">
        <v>552</v>
      </c>
      <c r="AR30" s="6">
        <v>0.19623178101670813</v>
      </c>
      <c r="AS30" s="91">
        <v>2639</v>
      </c>
      <c r="AT30" s="92">
        <v>492</v>
      </c>
      <c r="AU30" s="6">
        <v>0.18643425539977265</v>
      </c>
      <c r="AV30" s="91">
        <v>2975</v>
      </c>
      <c r="AW30" s="92">
        <v>584</v>
      </c>
      <c r="AX30" s="6">
        <f t="shared" si="0"/>
        <v>0.19630252100840337</v>
      </c>
    </row>
    <row r="31" spans="1:50" ht="12.75">
      <c r="A31" s="123"/>
      <c r="B31" s="11" t="s">
        <v>81</v>
      </c>
      <c r="C31" s="38">
        <v>350</v>
      </c>
      <c r="D31" s="39">
        <v>70</v>
      </c>
      <c r="E31" s="6">
        <v>0.2</v>
      </c>
      <c r="F31" s="38">
        <v>368</v>
      </c>
      <c r="G31" s="39">
        <v>80</v>
      </c>
      <c r="H31" s="6">
        <v>0.2174</v>
      </c>
      <c r="I31" s="38">
        <v>400</v>
      </c>
      <c r="J31" s="39">
        <v>124</v>
      </c>
      <c r="K31" s="6">
        <v>0.31</v>
      </c>
      <c r="L31" s="38">
        <v>388</v>
      </c>
      <c r="M31" s="39">
        <v>94</v>
      </c>
      <c r="N31" s="6">
        <v>0.2423</v>
      </c>
      <c r="O31" s="55">
        <v>297</v>
      </c>
      <c r="P31" s="56">
        <v>91</v>
      </c>
      <c r="Q31" s="57">
        <v>0.3064</v>
      </c>
      <c r="R31" s="55">
        <v>275</v>
      </c>
      <c r="S31" s="56">
        <v>72</v>
      </c>
      <c r="T31" s="57">
        <v>0.2618</v>
      </c>
      <c r="U31" s="55">
        <v>285</v>
      </c>
      <c r="V31" s="56">
        <v>66</v>
      </c>
      <c r="W31" s="57">
        <v>0.2316</v>
      </c>
      <c r="X31" s="55">
        <v>316</v>
      </c>
      <c r="Y31" s="56">
        <v>85</v>
      </c>
      <c r="Z31" s="57">
        <v>0.269</v>
      </c>
      <c r="AA31" s="55">
        <v>876</v>
      </c>
      <c r="AB31" s="56">
        <v>256</v>
      </c>
      <c r="AC31" s="57">
        <v>0.2922374429223744</v>
      </c>
      <c r="AD31" s="55">
        <v>834</v>
      </c>
      <c r="AE31" s="56">
        <v>340</v>
      </c>
      <c r="AF31" s="57">
        <v>0.407673860911271</v>
      </c>
      <c r="AG31" s="91">
        <v>551</v>
      </c>
      <c r="AH31" s="92">
        <v>188</v>
      </c>
      <c r="AI31" s="6">
        <v>0.3411978221415608</v>
      </c>
      <c r="AJ31" s="91">
        <v>597</v>
      </c>
      <c r="AK31" s="92">
        <v>149</v>
      </c>
      <c r="AL31" s="6">
        <v>0.24958123953098826</v>
      </c>
      <c r="AM31" s="91">
        <v>675</v>
      </c>
      <c r="AN31" s="92">
        <v>200</v>
      </c>
      <c r="AO31" s="6">
        <v>0.2962962962962963</v>
      </c>
      <c r="AP31" s="91">
        <v>414</v>
      </c>
      <c r="AQ31" s="92">
        <v>135</v>
      </c>
      <c r="AR31" s="6">
        <v>0.32608695652173914</v>
      </c>
      <c r="AS31" s="91">
        <v>490</v>
      </c>
      <c r="AT31" s="92">
        <v>122</v>
      </c>
      <c r="AU31" s="6">
        <v>0.24897959183673468</v>
      </c>
      <c r="AV31" s="91">
        <v>638</v>
      </c>
      <c r="AW31" s="92">
        <v>173</v>
      </c>
      <c r="AX31" s="6">
        <f t="shared" si="0"/>
        <v>0.2711598746081505</v>
      </c>
    </row>
    <row r="32" spans="1:50" ht="12.75">
      <c r="A32" s="127"/>
      <c r="B32" s="34" t="s">
        <v>30</v>
      </c>
      <c r="C32" s="44">
        <v>1244</v>
      </c>
      <c r="D32" s="45">
        <v>292</v>
      </c>
      <c r="E32" s="35">
        <v>0.2347</v>
      </c>
      <c r="F32" s="44">
        <v>1328</v>
      </c>
      <c r="G32" s="45">
        <v>372</v>
      </c>
      <c r="H32" s="35">
        <v>0.2801</v>
      </c>
      <c r="I32" s="44">
        <v>1703</v>
      </c>
      <c r="J32" s="45">
        <v>541</v>
      </c>
      <c r="K32" s="35">
        <v>0.3177</v>
      </c>
      <c r="L32" s="44">
        <v>1602</v>
      </c>
      <c r="M32" s="45">
        <v>515</v>
      </c>
      <c r="N32" s="35">
        <v>0.3215</v>
      </c>
      <c r="O32" s="64">
        <v>1529</v>
      </c>
      <c r="P32" s="65">
        <v>462</v>
      </c>
      <c r="Q32" s="66">
        <v>0.3022</v>
      </c>
      <c r="R32" s="64">
        <v>1339</v>
      </c>
      <c r="S32" s="65">
        <v>397</v>
      </c>
      <c r="T32" s="66">
        <v>0.2965</v>
      </c>
      <c r="U32" s="64">
        <v>1330</v>
      </c>
      <c r="V32" s="65">
        <v>368</v>
      </c>
      <c r="W32" s="66">
        <v>0.2767</v>
      </c>
      <c r="X32" s="64">
        <v>1423</v>
      </c>
      <c r="Y32" s="65">
        <v>399</v>
      </c>
      <c r="Z32" s="66">
        <v>0.2804</v>
      </c>
      <c r="AA32" s="64">
        <v>2133</v>
      </c>
      <c r="AB32" s="65">
        <v>751</v>
      </c>
      <c r="AC32" s="66">
        <v>0.35208626347866856</v>
      </c>
      <c r="AD32" s="64">
        <v>2700</v>
      </c>
      <c r="AE32" s="65">
        <v>999</v>
      </c>
      <c r="AF32" s="66">
        <v>0.37</v>
      </c>
      <c r="AG32" s="97">
        <v>2453</v>
      </c>
      <c r="AH32" s="98">
        <v>944</v>
      </c>
      <c r="AI32" s="35">
        <v>0.3848348960456584</v>
      </c>
      <c r="AJ32" s="97">
        <v>2265</v>
      </c>
      <c r="AK32" s="98">
        <v>743</v>
      </c>
      <c r="AL32" s="35">
        <v>0.3280353200883002</v>
      </c>
      <c r="AM32" s="97">
        <v>2333</v>
      </c>
      <c r="AN32" s="98">
        <v>719</v>
      </c>
      <c r="AO32" s="35">
        <v>0.30818688384054865</v>
      </c>
      <c r="AP32" s="97">
        <v>1861</v>
      </c>
      <c r="AQ32" s="98">
        <v>528</v>
      </c>
      <c r="AR32" s="35">
        <v>0.28371843095110155</v>
      </c>
      <c r="AS32" s="97">
        <v>1610</v>
      </c>
      <c r="AT32" s="98">
        <v>420</v>
      </c>
      <c r="AU32" s="35">
        <v>0.2608695652173913</v>
      </c>
      <c r="AV32" s="97">
        <v>1906</v>
      </c>
      <c r="AW32" s="98">
        <v>574</v>
      </c>
      <c r="AX32" s="35">
        <f t="shared" si="0"/>
        <v>0.3011542497376705</v>
      </c>
    </row>
    <row r="33" spans="1:50" ht="13.5" thickBot="1">
      <c r="A33" s="124"/>
      <c r="B33" s="12" t="s">
        <v>12</v>
      </c>
      <c r="C33" s="40">
        <v>1833</v>
      </c>
      <c r="D33" s="41">
        <v>396</v>
      </c>
      <c r="E33" s="8">
        <v>0.216</v>
      </c>
      <c r="F33" s="40">
        <v>1727</v>
      </c>
      <c r="G33" s="41">
        <v>390</v>
      </c>
      <c r="H33" s="8">
        <v>0.2258</v>
      </c>
      <c r="I33" s="40">
        <v>1620</v>
      </c>
      <c r="J33" s="41">
        <v>474</v>
      </c>
      <c r="K33" s="8">
        <v>0.2926</v>
      </c>
      <c r="L33" s="40">
        <v>1378</v>
      </c>
      <c r="M33" s="41">
        <v>456</v>
      </c>
      <c r="N33" s="8">
        <v>0.3309</v>
      </c>
      <c r="O33" s="58">
        <v>1136</v>
      </c>
      <c r="P33" s="59">
        <v>303</v>
      </c>
      <c r="Q33" s="60">
        <v>0.2667</v>
      </c>
      <c r="R33" s="58">
        <v>847</v>
      </c>
      <c r="S33" s="59">
        <v>214</v>
      </c>
      <c r="T33" s="60">
        <v>0.2527</v>
      </c>
      <c r="U33" s="58">
        <v>846</v>
      </c>
      <c r="V33" s="59">
        <v>204</v>
      </c>
      <c r="W33" s="60">
        <v>0.2411</v>
      </c>
      <c r="X33" s="58">
        <v>1313</v>
      </c>
      <c r="Y33" s="59">
        <v>311</v>
      </c>
      <c r="Z33" s="60">
        <v>0.2369</v>
      </c>
      <c r="AA33" s="58">
        <v>448</v>
      </c>
      <c r="AB33" s="59">
        <v>159</v>
      </c>
      <c r="AC33" s="60">
        <v>0.3549107142857143</v>
      </c>
      <c r="AD33" s="58">
        <v>349</v>
      </c>
      <c r="AE33" s="59">
        <v>123</v>
      </c>
      <c r="AF33" s="60">
        <v>0.3524355300859599</v>
      </c>
      <c r="AG33" s="93">
        <v>284</v>
      </c>
      <c r="AH33" s="94">
        <v>88</v>
      </c>
      <c r="AI33" s="8">
        <v>0.30985915492957744</v>
      </c>
      <c r="AJ33" s="93">
        <v>274</v>
      </c>
      <c r="AK33" s="94">
        <v>83</v>
      </c>
      <c r="AL33" s="8">
        <v>0.3029197080291971</v>
      </c>
      <c r="AM33" s="93">
        <v>247</v>
      </c>
      <c r="AN33" s="94">
        <v>82</v>
      </c>
      <c r="AO33" s="8">
        <v>0.3319838056680162</v>
      </c>
      <c r="AP33" s="93">
        <v>230</v>
      </c>
      <c r="AQ33" s="94">
        <v>52</v>
      </c>
      <c r="AR33" s="8">
        <v>0.22608695652173913</v>
      </c>
      <c r="AS33" s="93">
        <v>809</v>
      </c>
      <c r="AT33" s="94">
        <v>202</v>
      </c>
      <c r="AU33" s="8">
        <v>0.24969097651421507</v>
      </c>
      <c r="AV33" s="93">
        <v>842</v>
      </c>
      <c r="AW33" s="94">
        <v>297</v>
      </c>
      <c r="AX33" s="8">
        <f t="shared" si="0"/>
        <v>0.3527315914489311</v>
      </c>
    </row>
    <row r="34" spans="1:50" ht="12.75">
      <c r="A34" s="122" t="s">
        <v>4</v>
      </c>
      <c r="B34" s="13" t="s">
        <v>31</v>
      </c>
      <c r="C34" s="42">
        <v>3791</v>
      </c>
      <c r="D34" s="43">
        <v>856</v>
      </c>
      <c r="E34" s="19">
        <v>0.2258</v>
      </c>
      <c r="F34" s="42">
        <v>3507</v>
      </c>
      <c r="G34" s="43">
        <v>948</v>
      </c>
      <c r="H34" s="19">
        <v>0.2703</v>
      </c>
      <c r="I34" s="42">
        <v>3913</v>
      </c>
      <c r="J34" s="43">
        <v>1396</v>
      </c>
      <c r="K34" s="19">
        <v>0.3568</v>
      </c>
      <c r="L34" s="42">
        <v>3734</v>
      </c>
      <c r="M34" s="43">
        <v>1289</v>
      </c>
      <c r="N34" s="19">
        <v>0.3452</v>
      </c>
      <c r="O34" s="61">
        <v>3016</v>
      </c>
      <c r="P34" s="62">
        <v>1066</v>
      </c>
      <c r="Q34" s="63">
        <v>0.3534</v>
      </c>
      <c r="R34" s="61">
        <v>2248</v>
      </c>
      <c r="S34" s="62">
        <v>790</v>
      </c>
      <c r="T34" s="63">
        <v>0.3514</v>
      </c>
      <c r="U34" s="61">
        <v>1810</v>
      </c>
      <c r="V34" s="62">
        <v>580</v>
      </c>
      <c r="W34" s="63">
        <v>0.3204</v>
      </c>
      <c r="X34" s="61">
        <v>2040</v>
      </c>
      <c r="Y34" s="62">
        <v>615</v>
      </c>
      <c r="Z34" s="63">
        <v>0.3015</v>
      </c>
      <c r="AA34" s="61">
        <v>4034</v>
      </c>
      <c r="AB34" s="62">
        <v>1395</v>
      </c>
      <c r="AC34" s="63">
        <v>0.34581060981655926</v>
      </c>
      <c r="AD34" s="61">
        <v>4501</v>
      </c>
      <c r="AE34" s="62">
        <v>1716</v>
      </c>
      <c r="AF34" s="63">
        <v>0.3812486114196845</v>
      </c>
      <c r="AG34" s="95">
        <v>4130</v>
      </c>
      <c r="AH34" s="96">
        <v>1518</v>
      </c>
      <c r="AI34" s="19">
        <v>0.3675544794188862</v>
      </c>
      <c r="AJ34" s="95">
        <v>3209</v>
      </c>
      <c r="AK34" s="96">
        <v>1057</v>
      </c>
      <c r="AL34" s="19">
        <v>0.32938610158928017</v>
      </c>
      <c r="AM34" s="95">
        <v>2658</v>
      </c>
      <c r="AN34" s="96">
        <v>831</v>
      </c>
      <c r="AO34" s="19">
        <v>0.3126410835214447</v>
      </c>
      <c r="AP34" s="95">
        <v>2031</v>
      </c>
      <c r="AQ34" s="96">
        <v>565</v>
      </c>
      <c r="AR34" s="19">
        <v>0.2781880846873461</v>
      </c>
      <c r="AS34" s="95">
        <v>1625</v>
      </c>
      <c r="AT34" s="96">
        <v>427</v>
      </c>
      <c r="AU34" s="19">
        <v>0.26276923076923075</v>
      </c>
      <c r="AV34" s="95">
        <v>1732</v>
      </c>
      <c r="AW34" s="96">
        <v>455</v>
      </c>
      <c r="AX34" s="19">
        <f t="shared" si="0"/>
        <v>0.26270207852193994</v>
      </c>
    </row>
    <row r="35" spans="1:50" ht="12.75">
      <c r="A35" s="123"/>
      <c r="B35" s="11" t="s">
        <v>32</v>
      </c>
      <c r="C35" s="38">
        <v>5925</v>
      </c>
      <c r="D35" s="39">
        <v>1139</v>
      </c>
      <c r="E35" s="6">
        <v>0.1922</v>
      </c>
      <c r="F35" s="38">
        <v>6146</v>
      </c>
      <c r="G35" s="39">
        <v>1596</v>
      </c>
      <c r="H35" s="6">
        <v>0.2597</v>
      </c>
      <c r="I35" s="38">
        <v>6384</v>
      </c>
      <c r="J35" s="39">
        <v>2145</v>
      </c>
      <c r="K35" s="6">
        <v>0.336</v>
      </c>
      <c r="L35" s="38">
        <v>5940</v>
      </c>
      <c r="M35" s="39">
        <v>1814</v>
      </c>
      <c r="N35" s="6">
        <v>0.3054</v>
      </c>
      <c r="O35" s="55">
        <v>4985</v>
      </c>
      <c r="P35" s="56">
        <v>1436</v>
      </c>
      <c r="Q35" s="57">
        <v>0.2881</v>
      </c>
      <c r="R35" s="55">
        <v>3989</v>
      </c>
      <c r="S35" s="56">
        <v>1128</v>
      </c>
      <c r="T35" s="57">
        <v>0.2828</v>
      </c>
      <c r="U35" s="55">
        <v>3900</v>
      </c>
      <c r="V35" s="56">
        <v>1128</v>
      </c>
      <c r="W35" s="57">
        <v>0.2892</v>
      </c>
      <c r="X35" s="55">
        <v>4361</v>
      </c>
      <c r="Y35" s="56">
        <v>1230</v>
      </c>
      <c r="Z35" s="57">
        <v>0.282</v>
      </c>
      <c r="AA35" s="55">
        <v>7833</v>
      </c>
      <c r="AB35" s="56">
        <v>3014</v>
      </c>
      <c r="AC35" s="57">
        <v>0.38478233116302824</v>
      </c>
      <c r="AD35" s="55">
        <v>8108</v>
      </c>
      <c r="AE35" s="56">
        <v>3400</v>
      </c>
      <c r="AF35" s="57">
        <v>0.41933892451899357</v>
      </c>
      <c r="AG35" s="91">
        <v>7236</v>
      </c>
      <c r="AH35" s="92">
        <v>2806</v>
      </c>
      <c r="AI35" s="6">
        <v>0.38778330569375347</v>
      </c>
      <c r="AJ35" s="91">
        <v>6285</v>
      </c>
      <c r="AK35" s="92">
        <v>2138</v>
      </c>
      <c r="AL35" s="6">
        <v>0.3401750198886237</v>
      </c>
      <c r="AM35" s="91">
        <v>5391</v>
      </c>
      <c r="AN35" s="92">
        <v>1769</v>
      </c>
      <c r="AO35" s="6">
        <v>0.3281394917455018</v>
      </c>
      <c r="AP35" s="91">
        <v>4330</v>
      </c>
      <c r="AQ35" s="92">
        <v>1241</v>
      </c>
      <c r="AR35" s="6">
        <v>0.2866050808314088</v>
      </c>
      <c r="AS35" s="91">
        <v>3965</v>
      </c>
      <c r="AT35" s="92">
        <v>1117</v>
      </c>
      <c r="AU35" s="6">
        <v>0.2817150063051702</v>
      </c>
      <c r="AV35" s="91">
        <v>4226</v>
      </c>
      <c r="AW35" s="92">
        <v>1282</v>
      </c>
      <c r="AX35" s="6">
        <f t="shared" si="0"/>
        <v>0.30336015144344536</v>
      </c>
    </row>
    <row r="36" spans="1:50" ht="12.75">
      <c r="A36" s="123"/>
      <c r="B36" s="11" t="s">
        <v>33</v>
      </c>
      <c r="C36" s="38">
        <v>3433</v>
      </c>
      <c r="D36" s="39">
        <v>379</v>
      </c>
      <c r="E36" s="6">
        <v>0.1104</v>
      </c>
      <c r="F36" s="38">
        <v>3937</v>
      </c>
      <c r="G36" s="39">
        <v>606</v>
      </c>
      <c r="H36" s="6">
        <v>0.1539</v>
      </c>
      <c r="I36" s="38">
        <v>4402</v>
      </c>
      <c r="J36" s="39">
        <v>973</v>
      </c>
      <c r="K36" s="6">
        <v>0.221</v>
      </c>
      <c r="L36" s="38">
        <v>4001</v>
      </c>
      <c r="M36" s="39">
        <v>841</v>
      </c>
      <c r="N36" s="6">
        <v>0.2102</v>
      </c>
      <c r="O36" s="55">
        <v>3432</v>
      </c>
      <c r="P36" s="56">
        <v>609</v>
      </c>
      <c r="Q36" s="57">
        <v>0.1774</v>
      </c>
      <c r="R36" s="55">
        <v>3027</v>
      </c>
      <c r="S36" s="56">
        <v>552</v>
      </c>
      <c r="T36" s="57">
        <v>0.1824</v>
      </c>
      <c r="U36" s="55">
        <v>3261</v>
      </c>
      <c r="V36" s="56">
        <v>654</v>
      </c>
      <c r="W36" s="57">
        <v>0.2006</v>
      </c>
      <c r="X36" s="55">
        <v>4047</v>
      </c>
      <c r="Y36" s="56">
        <v>814</v>
      </c>
      <c r="Z36" s="57">
        <v>0.2011</v>
      </c>
      <c r="AA36" s="55">
        <v>7654</v>
      </c>
      <c r="AB36" s="56">
        <v>2725</v>
      </c>
      <c r="AC36" s="57">
        <v>0.3560229945126731</v>
      </c>
      <c r="AD36" s="55">
        <v>7176</v>
      </c>
      <c r="AE36" s="56">
        <v>2789</v>
      </c>
      <c r="AF36" s="57">
        <v>0.3886566332218506</v>
      </c>
      <c r="AG36" s="91">
        <v>6030</v>
      </c>
      <c r="AH36" s="92">
        <v>2029</v>
      </c>
      <c r="AI36" s="6">
        <v>0.3364842454394693</v>
      </c>
      <c r="AJ36" s="91">
        <v>5280</v>
      </c>
      <c r="AK36" s="92">
        <v>1564</v>
      </c>
      <c r="AL36" s="6">
        <v>0.2962121212121212</v>
      </c>
      <c r="AM36" s="91">
        <v>4773</v>
      </c>
      <c r="AN36" s="92">
        <v>1391</v>
      </c>
      <c r="AO36" s="6">
        <v>0.2914309658495705</v>
      </c>
      <c r="AP36" s="91">
        <v>4020</v>
      </c>
      <c r="AQ36" s="92">
        <v>960</v>
      </c>
      <c r="AR36" s="6">
        <v>0.23880597014925373</v>
      </c>
      <c r="AS36" s="91">
        <v>4107</v>
      </c>
      <c r="AT36" s="92">
        <v>1066</v>
      </c>
      <c r="AU36" s="6">
        <v>0.25955685415144875</v>
      </c>
      <c r="AV36" s="91">
        <v>4529</v>
      </c>
      <c r="AW36" s="92">
        <v>1315</v>
      </c>
      <c r="AX36" s="6">
        <f t="shared" si="0"/>
        <v>0.2903510708765732</v>
      </c>
    </row>
    <row r="37" spans="1:50" ht="12.75">
      <c r="A37" s="123"/>
      <c r="B37" s="11" t="s">
        <v>34</v>
      </c>
      <c r="C37" s="38">
        <v>1386</v>
      </c>
      <c r="D37" s="39">
        <v>115</v>
      </c>
      <c r="E37" s="6">
        <v>0.083</v>
      </c>
      <c r="F37" s="38">
        <v>1978</v>
      </c>
      <c r="G37" s="39">
        <v>215</v>
      </c>
      <c r="H37" s="6">
        <v>0.1087</v>
      </c>
      <c r="I37" s="38">
        <v>2426</v>
      </c>
      <c r="J37" s="39">
        <v>434</v>
      </c>
      <c r="K37" s="6">
        <v>0.1789</v>
      </c>
      <c r="L37" s="38">
        <v>2010</v>
      </c>
      <c r="M37" s="39">
        <v>351</v>
      </c>
      <c r="N37" s="6">
        <v>0.1746</v>
      </c>
      <c r="O37" s="55">
        <v>1872</v>
      </c>
      <c r="P37" s="56">
        <v>271</v>
      </c>
      <c r="Q37" s="57">
        <v>0.1448</v>
      </c>
      <c r="R37" s="55">
        <v>1612</v>
      </c>
      <c r="S37" s="56">
        <v>239</v>
      </c>
      <c r="T37" s="57">
        <v>0.1483</v>
      </c>
      <c r="U37" s="55">
        <v>1930</v>
      </c>
      <c r="V37" s="56">
        <v>211</v>
      </c>
      <c r="W37" s="57">
        <v>0.1093</v>
      </c>
      <c r="X37" s="55">
        <v>2718</v>
      </c>
      <c r="Y37" s="56">
        <v>387</v>
      </c>
      <c r="Z37" s="57">
        <v>0.1424</v>
      </c>
      <c r="AA37" s="55">
        <v>5967</v>
      </c>
      <c r="AB37" s="56">
        <v>1800</v>
      </c>
      <c r="AC37" s="57">
        <v>0.30165912518853694</v>
      </c>
      <c r="AD37" s="55">
        <v>5325</v>
      </c>
      <c r="AE37" s="56">
        <v>1777</v>
      </c>
      <c r="AF37" s="57">
        <v>0.3337089201877934</v>
      </c>
      <c r="AG37" s="91">
        <v>4144</v>
      </c>
      <c r="AH37" s="92">
        <v>1069</v>
      </c>
      <c r="AI37" s="6">
        <v>0.2579633204633205</v>
      </c>
      <c r="AJ37" s="91">
        <v>3857</v>
      </c>
      <c r="AK37" s="92">
        <v>824</v>
      </c>
      <c r="AL37" s="6">
        <v>0.21363754213119004</v>
      </c>
      <c r="AM37" s="91">
        <v>3747</v>
      </c>
      <c r="AN37" s="92">
        <v>881</v>
      </c>
      <c r="AO37" s="6">
        <v>0.2351214304777155</v>
      </c>
      <c r="AP37" s="91">
        <v>3111</v>
      </c>
      <c r="AQ37" s="92">
        <v>602</v>
      </c>
      <c r="AR37" s="6">
        <v>0.19350691096110575</v>
      </c>
      <c r="AS37" s="91">
        <v>3577</v>
      </c>
      <c r="AT37" s="92">
        <v>694</v>
      </c>
      <c r="AU37" s="6">
        <v>0.1940173329605815</v>
      </c>
      <c r="AV37" s="91">
        <v>4131</v>
      </c>
      <c r="AW37" s="92">
        <v>1017</v>
      </c>
      <c r="AX37" s="6">
        <f t="shared" si="0"/>
        <v>0.24618736383442266</v>
      </c>
    </row>
    <row r="38" spans="1:50" ht="12.75">
      <c r="A38" s="123"/>
      <c r="B38" s="11" t="s">
        <v>35</v>
      </c>
      <c r="C38" s="38">
        <v>578</v>
      </c>
      <c r="D38" s="39">
        <v>57</v>
      </c>
      <c r="E38" s="6">
        <v>0.0986</v>
      </c>
      <c r="F38" s="38">
        <v>924</v>
      </c>
      <c r="G38" s="39">
        <v>90</v>
      </c>
      <c r="H38" s="6">
        <v>0.0974</v>
      </c>
      <c r="I38" s="38">
        <v>1019</v>
      </c>
      <c r="J38" s="39">
        <v>165</v>
      </c>
      <c r="K38" s="6">
        <v>0.1619</v>
      </c>
      <c r="L38" s="38">
        <v>926</v>
      </c>
      <c r="M38" s="39">
        <v>121</v>
      </c>
      <c r="N38" s="6">
        <v>0.1307</v>
      </c>
      <c r="O38" s="55">
        <v>875</v>
      </c>
      <c r="P38" s="56">
        <v>137</v>
      </c>
      <c r="Q38" s="57">
        <v>0.1566</v>
      </c>
      <c r="R38" s="55">
        <v>745</v>
      </c>
      <c r="S38" s="56">
        <v>92</v>
      </c>
      <c r="T38" s="57">
        <v>0.1235</v>
      </c>
      <c r="U38" s="55">
        <v>1105</v>
      </c>
      <c r="V38" s="56">
        <v>124</v>
      </c>
      <c r="W38" s="57">
        <v>0.1122</v>
      </c>
      <c r="X38" s="55">
        <v>1688</v>
      </c>
      <c r="Y38" s="56">
        <v>211</v>
      </c>
      <c r="Z38" s="57">
        <v>0.125</v>
      </c>
      <c r="AA38" s="55">
        <v>4373</v>
      </c>
      <c r="AB38" s="56">
        <v>1148</v>
      </c>
      <c r="AC38" s="57">
        <v>0.26252000914703866</v>
      </c>
      <c r="AD38" s="55">
        <v>3804</v>
      </c>
      <c r="AE38" s="56">
        <v>1149</v>
      </c>
      <c r="AF38" s="57">
        <v>0.3020504731861199</v>
      </c>
      <c r="AG38" s="91">
        <v>2736</v>
      </c>
      <c r="AH38" s="92">
        <v>620</v>
      </c>
      <c r="AI38" s="6">
        <v>0.22660818713450293</v>
      </c>
      <c r="AJ38" s="91">
        <v>2667</v>
      </c>
      <c r="AK38" s="92">
        <v>487</v>
      </c>
      <c r="AL38" s="6">
        <v>0.18260217472815898</v>
      </c>
      <c r="AM38" s="91">
        <v>2726</v>
      </c>
      <c r="AN38" s="92">
        <v>528</v>
      </c>
      <c r="AO38" s="6">
        <v>0.1936903888481291</v>
      </c>
      <c r="AP38" s="91">
        <v>2264</v>
      </c>
      <c r="AQ38" s="92">
        <v>383</v>
      </c>
      <c r="AR38" s="6">
        <v>0.1691696113074205</v>
      </c>
      <c r="AS38" s="91">
        <v>2911</v>
      </c>
      <c r="AT38" s="92">
        <v>485</v>
      </c>
      <c r="AU38" s="6">
        <v>0.16660941257299897</v>
      </c>
      <c r="AV38" s="91">
        <v>3274</v>
      </c>
      <c r="AW38" s="92">
        <v>770</v>
      </c>
      <c r="AX38" s="6">
        <f t="shared" si="0"/>
        <v>0.23518631643249846</v>
      </c>
    </row>
    <row r="39" spans="1:50" ht="12.75">
      <c r="A39" s="123"/>
      <c r="B39" s="11" t="s">
        <v>36</v>
      </c>
      <c r="C39" s="38">
        <v>248</v>
      </c>
      <c r="D39" s="39">
        <v>29</v>
      </c>
      <c r="E39" s="6">
        <v>0.1169</v>
      </c>
      <c r="F39" s="38">
        <v>406</v>
      </c>
      <c r="G39" s="39">
        <v>53</v>
      </c>
      <c r="H39" s="6">
        <v>0.1305</v>
      </c>
      <c r="I39" s="38">
        <v>371</v>
      </c>
      <c r="J39" s="39">
        <v>74</v>
      </c>
      <c r="K39" s="6">
        <v>0.1995</v>
      </c>
      <c r="L39" s="38">
        <v>340</v>
      </c>
      <c r="M39" s="39">
        <v>59</v>
      </c>
      <c r="N39" s="6">
        <v>0.1735</v>
      </c>
      <c r="O39" s="55">
        <v>347</v>
      </c>
      <c r="P39" s="56">
        <v>55</v>
      </c>
      <c r="Q39" s="57">
        <v>0.1585</v>
      </c>
      <c r="R39" s="55">
        <v>311</v>
      </c>
      <c r="S39" s="56">
        <v>35</v>
      </c>
      <c r="T39" s="57">
        <v>0.1125</v>
      </c>
      <c r="U39" s="55">
        <v>524</v>
      </c>
      <c r="V39" s="56">
        <v>46</v>
      </c>
      <c r="W39" s="57">
        <v>0.0878</v>
      </c>
      <c r="X39" s="55">
        <v>855</v>
      </c>
      <c r="Y39" s="56">
        <v>83</v>
      </c>
      <c r="Z39" s="57">
        <v>0.0971</v>
      </c>
      <c r="AA39" s="55">
        <v>2685</v>
      </c>
      <c r="AB39" s="56">
        <v>689</v>
      </c>
      <c r="AC39" s="57">
        <v>0.25661080074487896</v>
      </c>
      <c r="AD39" s="55">
        <v>2287</v>
      </c>
      <c r="AE39" s="56">
        <v>651</v>
      </c>
      <c r="AF39" s="57">
        <v>0.28465238303454304</v>
      </c>
      <c r="AG39" s="91">
        <v>1532</v>
      </c>
      <c r="AH39" s="92">
        <v>312</v>
      </c>
      <c r="AI39" s="6">
        <v>0.20365535248041775</v>
      </c>
      <c r="AJ39" s="91">
        <v>1652</v>
      </c>
      <c r="AK39" s="92">
        <v>266</v>
      </c>
      <c r="AL39" s="6">
        <v>0.16101694915254236</v>
      </c>
      <c r="AM39" s="91">
        <v>1755</v>
      </c>
      <c r="AN39" s="92">
        <v>288</v>
      </c>
      <c r="AO39" s="6">
        <v>0.1641025641025641</v>
      </c>
      <c r="AP39" s="91">
        <v>1376</v>
      </c>
      <c r="AQ39" s="92">
        <v>219</v>
      </c>
      <c r="AR39" s="6">
        <v>0.15915697674418605</v>
      </c>
      <c r="AS39" s="91">
        <v>1986</v>
      </c>
      <c r="AT39" s="92">
        <v>350</v>
      </c>
      <c r="AU39" s="6">
        <v>0.17623363544813697</v>
      </c>
      <c r="AV39" s="91">
        <v>2352</v>
      </c>
      <c r="AW39" s="92">
        <v>532</v>
      </c>
      <c r="AX39" s="6">
        <f t="shared" si="0"/>
        <v>0.2261904761904762</v>
      </c>
    </row>
    <row r="40" spans="1:50" ht="12.75">
      <c r="A40" s="127"/>
      <c r="B40" s="34" t="s">
        <v>37</v>
      </c>
      <c r="C40" s="44">
        <v>192</v>
      </c>
      <c r="D40" s="45">
        <v>22</v>
      </c>
      <c r="E40" s="35">
        <v>0.1146</v>
      </c>
      <c r="F40" s="44">
        <v>313</v>
      </c>
      <c r="G40" s="45">
        <v>40</v>
      </c>
      <c r="H40" s="35">
        <v>0.1278</v>
      </c>
      <c r="I40" s="44">
        <v>381</v>
      </c>
      <c r="J40" s="45">
        <v>71</v>
      </c>
      <c r="K40" s="35">
        <v>0.1864</v>
      </c>
      <c r="L40" s="44">
        <v>318</v>
      </c>
      <c r="M40" s="45">
        <v>76</v>
      </c>
      <c r="N40" s="35">
        <v>0.239</v>
      </c>
      <c r="O40" s="55">
        <v>297</v>
      </c>
      <c r="P40" s="56">
        <v>49</v>
      </c>
      <c r="Q40" s="57">
        <v>0.165</v>
      </c>
      <c r="R40" s="55">
        <v>269</v>
      </c>
      <c r="S40" s="56">
        <v>49</v>
      </c>
      <c r="T40" s="57">
        <v>0.1822</v>
      </c>
      <c r="U40" s="55">
        <v>534</v>
      </c>
      <c r="V40" s="56">
        <v>61</v>
      </c>
      <c r="W40" s="57">
        <v>0.1142</v>
      </c>
      <c r="X40" s="55">
        <v>1207</v>
      </c>
      <c r="Y40" s="56">
        <v>110</v>
      </c>
      <c r="Z40" s="57">
        <v>0.0911</v>
      </c>
      <c r="AA40" s="55">
        <v>4705</v>
      </c>
      <c r="AB40" s="56">
        <v>1298</v>
      </c>
      <c r="AC40" s="57">
        <v>0.27587672688629117</v>
      </c>
      <c r="AD40" s="55">
        <v>3187</v>
      </c>
      <c r="AE40" s="56">
        <v>822</v>
      </c>
      <c r="AF40" s="57">
        <v>0.25792281142139944</v>
      </c>
      <c r="AG40" s="91">
        <v>1948</v>
      </c>
      <c r="AH40" s="92">
        <v>356</v>
      </c>
      <c r="AI40" s="6">
        <v>0.18275154004106775</v>
      </c>
      <c r="AJ40" s="91">
        <v>2667</v>
      </c>
      <c r="AK40" s="92">
        <v>389</v>
      </c>
      <c r="AL40" s="6">
        <v>0.145856767904012</v>
      </c>
      <c r="AM40" s="91">
        <v>2804</v>
      </c>
      <c r="AN40" s="92">
        <v>410</v>
      </c>
      <c r="AO40" s="6">
        <v>0.14621968616262482</v>
      </c>
      <c r="AP40" s="91">
        <v>2100</v>
      </c>
      <c r="AQ40" s="92">
        <v>287</v>
      </c>
      <c r="AR40" s="6">
        <v>0.13666666666666666</v>
      </c>
      <c r="AS40" s="91">
        <v>4582</v>
      </c>
      <c r="AT40" s="92">
        <v>741</v>
      </c>
      <c r="AU40" s="6">
        <v>0.16171977302487997</v>
      </c>
      <c r="AV40" s="91">
        <v>5857</v>
      </c>
      <c r="AW40" s="92">
        <v>1364</v>
      </c>
      <c r="AX40" s="6">
        <f t="shared" si="0"/>
        <v>0.23288372887143588</v>
      </c>
    </row>
    <row r="41" spans="1:50" ht="13.5" thickBot="1">
      <c r="A41" s="124"/>
      <c r="B41" s="12" t="s">
        <v>12</v>
      </c>
      <c r="C41" s="40">
        <v>0</v>
      </c>
      <c r="D41" s="41">
        <v>0</v>
      </c>
      <c r="E41" s="8">
        <v>0</v>
      </c>
      <c r="F41" s="40">
        <v>0</v>
      </c>
      <c r="G41" s="41">
        <v>0</v>
      </c>
      <c r="H41" s="8">
        <v>0</v>
      </c>
      <c r="I41" s="40">
        <v>0</v>
      </c>
      <c r="J41" s="41">
        <v>0</v>
      </c>
      <c r="K41" s="8">
        <v>0</v>
      </c>
      <c r="L41" s="40">
        <v>0</v>
      </c>
      <c r="M41" s="41">
        <v>0</v>
      </c>
      <c r="N41" s="8">
        <v>0</v>
      </c>
      <c r="O41" s="58">
        <v>0</v>
      </c>
      <c r="P41" s="59">
        <v>0</v>
      </c>
      <c r="Q41" s="60">
        <v>0</v>
      </c>
      <c r="R41" s="58">
        <v>0</v>
      </c>
      <c r="S41" s="59">
        <v>0</v>
      </c>
      <c r="T41" s="60">
        <v>0</v>
      </c>
      <c r="U41" s="58">
        <v>0</v>
      </c>
      <c r="V41" s="59">
        <v>0</v>
      </c>
      <c r="W41" s="60">
        <v>0</v>
      </c>
      <c r="X41" s="58">
        <v>0</v>
      </c>
      <c r="Y41" s="59">
        <v>0</v>
      </c>
      <c r="Z41" s="60">
        <v>0</v>
      </c>
      <c r="AA41" s="58">
        <v>0</v>
      </c>
      <c r="AB41" s="59">
        <v>0</v>
      </c>
      <c r="AC41" s="60">
        <v>0</v>
      </c>
      <c r="AD41" s="58">
        <v>0</v>
      </c>
      <c r="AE41" s="59">
        <v>0</v>
      </c>
      <c r="AF41" s="60">
        <v>0</v>
      </c>
      <c r="AG41" s="93">
        <v>0</v>
      </c>
      <c r="AH41" s="94">
        <v>0</v>
      </c>
      <c r="AI41" s="8">
        <v>0</v>
      </c>
      <c r="AJ41" s="93">
        <v>0</v>
      </c>
      <c r="AK41" s="94">
        <v>0</v>
      </c>
      <c r="AL41" s="8">
        <v>0</v>
      </c>
      <c r="AM41" s="93">
        <v>0</v>
      </c>
      <c r="AN41" s="94">
        <v>0</v>
      </c>
      <c r="AO41" s="8">
        <v>0</v>
      </c>
      <c r="AP41" s="93">
        <v>0</v>
      </c>
      <c r="AQ41" s="94">
        <v>0</v>
      </c>
      <c r="AR41" s="8">
        <v>0</v>
      </c>
      <c r="AS41" s="93">
        <v>0</v>
      </c>
      <c r="AT41" s="94">
        <v>0</v>
      </c>
      <c r="AU41" s="8">
        <v>0</v>
      </c>
      <c r="AV41" s="93">
        <v>0</v>
      </c>
      <c r="AW41" s="94">
        <v>0</v>
      </c>
      <c r="AX41" s="8"/>
    </row>
    <row r="42" spans="1:50" ht="12.75">
      <c r="A42" s="122" t="s">
        <v>5</v>
      </c>
      <c r="B42" s="13" t="s">
        <v>38</v>
      </c>
      <c r="C42" s="42">
        <v>94</v>
      </c>
      <c r="D42" s="43">
        <v>0</v>
      </c>
      <c r="E42" s="19">
        <v>0</v>
      </c>
      <c r="F42" s="42">
        <v>136</v>
      </c>
      <c r="G42" s="43">
        <v>0</v>
      </c>
      <c r="H42" s="19">
        <v>0</v>
      </c>
      <c r="I42" s="42">
        <v>148</v>
      </c>
      <c r="J42" s="43">
        <v>0</v>
      </c>
      <c r="K42" s="19">
        <v>0</v>
      </c>
      <c r="L42" s="42">
        <v>179</v>
      </c>
      <c r="M42" s="43">
        <v>0</v>
      </c>
      <c r="N42" s="19">
        <v>0</v>
      </c>
      <c r="O42" s="55">
        <v>112</v>
      </c>
      <c r="P42" s="56">
        <v>0</v>
      </c>
      <c r="Q42" s="57">
        <v>0</v>
      </c>
      <c r="R42" s="55">
        <v>93</v>
      </c>
      <c r="S42" s="56">
        <v>0</v>
      </c>
      <c r="T42" s="57">
        <v>0</v>
      </c>
      <c r="U42" s="55">
        <v>97</v>
      </c>
      <c r="V42" s="56">
        <v>0</v>
      </c>
      <c r="W42" s="57">
        <v>0</v>
      </c>
      <c r="X42" s="55">
        <v>127</v>
      </c>
      <c r="Y42" s="56">
        <v>0</v>
      </c>
      <c r="Z42" s="57">
        <v>0</v>
      </c>
      <c r="AA42" s="55">
        <v>402</v>
      </c>
      <c r="AB42" s="56">
        <v>0</v>
      </c>
      <c r="AC42" s="57">
        <v>0</v>
      </c>
      <c r="AD42" s="55">
        <v>348</v>
      </c>
      <c r="AE42" s="56">
        <v>0</v>
      </c>
      <c r="AF42" s="57">
        <v>0</v>
      </c>
      <c r="AG42" s="91">
        <v>284</v>
      </c>
      <c r="AH42" s="92">
        <v>0</v>
      </c>
      <c r="AI42" s="6">
        <v>0</v>
      </c>
      <c r="AJ42" s="91">
        <v>217</v>
      </c>
      <c r="AK42" s="92">
        <v>0</v>
      </c>
      <c r="AL42" s="6">
        <v>0</v>
      </c>
      <c r="AM42" s="91">
        <v>186</v>
      </c>
      <c r="AN42" s="92">
        <v>0</v>
      </c>
      <c r="AO42" s="6">
        <v>0</v>
      </c>
      <c r="AP42" s="91">
        <v>168</v>
      </c>
      <c r="AQ42" s="92">
        <v>0</v>
      </c>
      <c r="AR42" s="6">
        <v>0</v>
      </c>
      <c r="AS42" s="91">
        <v>205</v>
      </c>
      <c r="AT42" s="92">
        <v>0</v>
      </c>
      <c r="AU42" s="6">
        <v>0</v>
      </c>
      <c r="AV42" s="91">
        <v>266</v>
      </c>
      <c r="AW42" s="92"/>
      <c r="AX42" s="6">
        <f t="shared" si="0"/>
        <v>0</v>
      </c>
    </row>
    <row r="43" spans="1:50" ht="12.75">
      <c r="A43" s="123"/>
      <c r="B43" s="14" t="s">
        <v>39</v>
      </c>
      <c r="C43" s="38">
        <v>2592</v>
      </c>
      <c r="D43" s="39">
        <v>764</v>
      </c>
      <c r="E43" s="6">
        <v>0.2948</v>
      </c>
      <c r="F43" s="38">
        <v>2898</v>
      </c>
      <c r="G43" s="39">
        <v>1075</v>
      </c>
      <c r="H43" s="6">
        <v>0.3709</v>
      </c>
      <c r="I43" s="38">
        <v>3240</v>
      </c>
      <c r="J43" s="39">
        <v>1415</v>
      </c>
      <c r="K43" s="6">
        <v>0.4367</v>
      </c>
      <c r="L43" s="38">
        <v>3144</v>
      </c>
      <c r="M43" s="39">
        <v>1322</v>
      </c>
      <c r="N43" s="6">
        <v>0.4205</v>
      </c>
      <c r="O43" s="55">
        <v>2544</v>
      </c>
      <c r="P43" s="56">
        <v>1105</v>
      </c>
      <c r="Q43" s="57">
        <v>0.4344</v>
      </c>
      <c r="R43" s="55">
        <v>1999</v>
      </c>
      <c r="S43" s="56">
        <v>823</v>
      </c>
      <c r="T43" s="57">
        <v>0.4117</v>
      </c>
      <c r="U43" s="55">
        <v>2069</v>
      </c>
      <c r="V43" s="56">
        <v>809</v>
      </c>
      <c r="W43" s="57">
        <v>0.391</v>
      </c>
      <c r="X43" s="55">
        <v>2566</v>
      </c>
      <c r="Y43" s="56">
        <v>977</v>
      </c>
      <c r="Z43" s="57">
        <v>0.3807</v>
      </c>
      <c r="AA43" s="55">
        <v>5558</v>
      </c>
      <c r="AB43" s="56">
        <v>2635</v>
      </c>
      <c r="AC43" s="57">
        <v>0.474091399784095</v>
      </c>
      <c r="AD43" s="55">
        <v>5796</v>
      </c>
      <c r="AE43" s="56">
        <v>3039</v>
      </c>
      <c r="AF43" s="57">
        <v>0.5243271221532091</v>
      </c>
      <c r="AG43" s="91">
        <v>5711</v>
      </c>
      <c r="AH43" s="92">
        <v>2706</v>
      </c>
      <c r="AI43" s="6">
        <v>0.47382244790754685</v>
      </c>
      <c r="AJ43" s="91">
        <v>4852</v>
      </c>
      <c r="AK43" s="92">
        <v>2191</v>
      </c>
      <c r="AL43" s="6">
        <v>0.45156636438582026</v>
      </c>
      <c r="AM43" s="91">
        <v>3973</v>
      </c>
      <c r="AN43" s="92">
        <v>1727</v>
      </c>
      <c r="AO43" s="6">
        <v>0.43468411779511706</v>
      </c>
      <c r="AP43" s="91">
        <v>3047</v>
      </c>
      <c r="AQ43" s="92">
        <v>1191</v>
      </c>
      <c r="AR43" s="6">
        <v>0.39087627174269773</v>
      </c>
      <c r="AS43" s="91">
        <v>2009</v>
      </c>
      <c r="AT43" s="92">
        <v>884</v>
      </c>
      <c r="AU43" s="6">
        <v>0.44001991040318567</v>
      </c>
      <c r="AV43" s="91">
        <v>1964</v>
      </c>
      <c r="AW43" s="92">
        <v>855</v>
      </c>
      <c r="AX43" s="6">
        <f t="shared" si="0"/>
        <v>0.43533604887983707</v>
      </c>
    </row>
    <row r="44" spans="1:50" ht="12.75">
      <c r="A44" s="123"/>
      <c r="B44" s="11" t="s">
        <v>40</v>
      </c>
      <c r="C44" s="38">
        <v>3943</v>
      </c>
      <c r="D44" s="39">
        <v>771</v>
      </c>
      <c r="E44" s="6">
        <v>0.1955</v>
      </c>
      <c r="F44" s="38">
        <v>4392</v>
      </c>
      <c r="G44" s="39">
        <v>1033</v>
      </c>
      <c r="H44" s="6">
        <v>0.2352</v>
      </c>
      <c r="I44" s="38">
        <v>4954</v>
      </c>
      <c r="J44" s="39">
        <v>1581</v>
      </c>
      <c r="K44" s="6">
        <v>0.3191</v>
      </c>
      <c r="L44" s="38">
        <v>4382</v>
      </c>
      <c r="M44" s="39">
        <v>1250</v>
      </c>
      <c r="N44" s="6">
        <v>0.2853</v>
      </c>
      <c r="O44" s="55">
        <v>3607</v>
      </c>
      <c r="P44" s="56">
        <v>1010</v>
      </c>
      <c r="Q44" s="57">
        <v>0.28</v>
      </c>
      <c r="R44" s="55">
        <v>2940</v>
      </c>
      <c r="S44" s="56">
        <v>839</v>
      </c>
      <c r="T44" s="57">
        <v>0.2854</v>
      </c>
      <c r="U44" s="55">
        <v>3110</v>
      </c>
      <c r="V44" s="56">
        <v>826</v>
      </c>
      <c r="W44" s="57">
        <v>0.2656</v>
      </c>
      <c r="X44" s="55">
        <v>3915</v>
      </c>
      <c r="Y44" s="56">
        <v>1041</v>
      </c>
      <c r="Z44" s="57">
        <v>0.2659</v>
      </c>
      <c r="AA44" s="55">
        <v>7891</v>
      </c>
      <c r="AB44" s="56">
        <v>3162</v>
      </c>
      <c r="AC44" s="57">
        <v>0.40070966924344187</v>
      </c>
      <c r="AD44" s="55">
        <v>7432</v>
      </c>
      <c r="AE44" s="56">
        <v>3096</v>
      </c>
      <c r="AF44" s="57">
        <v>0.41657696447793324</v>
      </c>
      <c r="AG44" s="91">
        <v>6605</v>
      </c>
      <c r="AH44" s="92">
        <v>2282</v>
      </c>
      <c r="AI44" s="6">
        <v>0.3454958364875095</v>
      </c>
      <c r="AJ44" s="91">
        <v>6221</v>
      </c>
      <c r="AK44" s="92">
        <v>1863</v>
      </c>
      <c r="AL44" s="6">
        <v>0.29946953865937953</v>
      </c>
      <c r="AM44" s="91">
        <v>5609</v>
      </c>
      <c r="AN44" s="92">
        <v>1642</v>
      </c>
      <c r="AO44" s="6">
        <v>0.2927438045997504</v>
      </c>
      <c r="AP44" s="91">
        <v>4546</v>
      </c>
      <c r="AQ44" s="92">
        <v>1166</v>
      </c>
      <c r="AR44" s="6">
        <v>0.2564892212934448</v>
      </c>
      <c r="AS44" s="91">
        <v>3596</v>
      </c>
      <c r="AT44" s="92">
        <v>1112</v>
      </c>
      <c r="AU44" s="6">
        <v>0.3092324805339266</v>
      </c>
      <c r="AV44" s="91">
        <v>3603</v>
      </c>
      <c r="AW44" s="92">
        <v>1281</v>
      </c>
      <c r="AX44" s="6">
        <f t="shared" si="0"/>
        <v>0.3555370524562864</v>
      </c>
    </row>
    <row r="45" spans="1:50" ht="12.75">
      <c r="A45" s="123"/>
      <c r="B45" s="11" t="s">
        <v>41</v>
      </c>
      <c r="C45" s="38">
        <v>5477</v>
      </c>
      <c r="D45" s="39">
        <v>623</v>
      </c>
      <c r="E45" s="6">
        <v>0.1137</v>
      </c>
      <c r="F45" s="38">
        <v>6084</v>
      </c>
      <c r="G45" s="39">
        <v>855</v>
      </c>
      <c r="H45" s="6">
        <v>0.1405</v>
      </c>
      <c r="I45" s="38">
        <v>6457</v>
      </c>
      <c r="J45" s="39">
        <v>1341</v>
      </c>
      <c r="K45" s="6">
        <v>0.2077</v>
      </c>
      <c r="L45" s="38">
        <v>5668</v>
      </c>
      <c r="M45" s="39">
        <v>1117</v>
      </c>
      <c r="N45" s="6">
        <v>0.1971</v>
      </c>
      <c r="O45" s="55">
        <v>5129</v>
      </c>
      <c r="P45" s="56">
        <v>811</v>
      </c>
      <c r="Q45" s="57">
        <v>0.1581</v>
      </c>
      <c r="R45" s="55">
        <v>4206</v>
      </c>
      <c r="S45" s="56">
        <v>667</v>
      </c>
      <c r="T45" s="57">
        <v>0.1586</v>
      </c>
      <c r="U45" s="55">
        <v>4575</v>
      </c>
      <c r="V45" s="56">
        <v>643</v>
      </c>
      <c r="W45" s="57">
        <v>0.1405</v>
      </c>
      <c r="X45" s="55">
        <v>6032</v>
      </c>
      <c r="Y45" s="56">
        <v>821</v>
      </c>
      <c r="Z45" s="57">
        <v>0.1361</v>
      </c>
      <c r="AA45" s="55">
        <v>13223</v>
      </c>
      <c r="AB45" s="56">
        <v>3715</v>
      </c>
      <c r="AC45" s="57">
        <v>0.28094986009226347</v>
      </c>
      <c r="AD45" s="55">
        <v>11364</v>
      </c>
      <c r="AE45" s="56">
        <v>3512</v>
      </c>
      <c r="AF45" s="57">
        <v>0.30904611052446324</v>
      </c>
      <c r="AG45" s="91">
        <v>8440</v>
      </c>
      <c r="AH45" s="92">
        <v>1896</v>
      </c>
      <c r="AI45" s="6">
        <v>0.22464454976303316</v>
      </c>
      <c r="AJ45" s="91">
        <v>8118</v>
      </c>
      <c r="AK45" s="92">
        <v>1462</v>
      </c>
      <c r="AL45" s="6">
        <v>0.18009361911800936</v>
      </c>
      <c r="AM45" s="91">
        <v>7885</v>
      </c>
      <c r="AN45" s="92">
        <v>1444</v>
      </c>
      <c r="AO45" s="6">
        <v>0.18313253012048192</v>
      </c>
      <c r="AP45" s="91">
        <v>6535</v>
      </c>
      <c r="AQ45" s="92">
        <v>1013</v>
      </c>
      <c r="AR45" s="6">
        <v>0.1550114766641163</v>
      </c>
      <c r="AS45" s="91">
        <v>5509</v>
      </c>
      <c r="AT45" s="92">
        <v>935</v>
      </c>
      <c r="AU45" s="6">
        <v>0.1697222726447631</v>
      </c>
      <c r="AV45" s="91">
        <v>6084</v>
      </c>
      <c r="AW45" s="92">
        <v>1368</v>
      </c>
      <c r="AX45" s="6">
        <f t="shared" si="0"/>
        <v>0.22485207100591717</v>
      </c>
    </row>
    <row r="46" spans="1:50" ht="12.75">
      <c r="A46" s="123"/>
      <c r="B46" s="11" t="s">
        <v>42</v>
      </c>
      <c r="C46" s="38">
        <v>3391</v>
      </c>
      <c r="D46" s="39">
        <v>439</v>
      </c>
      <c r="E46" s="6">
        <v>0.1295</v>
      </c>
      <c r="F46" s="38">
        <v>3653</v>
      </c>
      <c r="G46" s="39">
        <v>585</v>
      </c>
      <c r="H46" s="6">
        <v>0.1601</v>
      </c>
      <c r="I46" s="38">
        <v>4037</v>
      </c>
      <c r="J46" s="39">
        <v>921</v>
      </c>
      <c r="K46" s="6">
        <v>0.2281</v>
      </c>
      <c r="L46" s="38">
        <v>3835</v>
      </c>
      <c r="M46" s="39">
        <v>862</v>
      </c>
      <c r="N46" s="6">
        <v>0.2248</v>
      </c>
      <c r="O46" s="55">
        <v>3397</v>
      </c>
      <c r="P46" s="56">
        <v>697</v>
      </c>
      <c r="Q46" s="57">
        <v>0.2052</v>
      </c>
      <c r="R46" s="55">
        <v>2925</v>
      </c>
      <c r="S46" s="56">
        <v>556</v>
      </c>
      <c r="T46" s="57">
        <v>0.1901</v>
      </c>
      <c r="U46" s="55">
        <v>3174</v>
      </c>
      <c r="V46" s="56">
        <v>526</v>
      </c>
      <c r="W46" s="57">
        <v>0.1657</v>
      </c>
      <c r="X46" s="55">
        <v>4225</v>
      </c>
      <c r="Y46" s="56">
        <v>611</v>
      </c>
      <c r="Z46" s="57">
        <v>0.1446</v>
      </c>
      <c r="AA46" s="55">
        <v>10026</v>
      </c>
      <c r="AB46" s="56">
        <v>2557</v>
      </c>
      <c r="AC46" s="57">
        <v>0.2550369040494714</v>
      </c>
      <c r="AD46" s="55">
        <v>9289</v>
      </c>
      <c r="AE46" s="56">
        <v>2657</v>
      </c>
      <c r="AF46" s="57">
        <v>0.2860372483582732</v>
      </c>
      <c r="AG46" s="91">
        <v>6569</v>
      </c>
      <c r="AH46" s="92">
        <v>1826</v>
      </c>
      <c r="AI46" s="6">
        <v>0.27797229410869234</v>
      </c>
      <c r="AJ46" s="91">
        <v>6080</v>
      </c>
      <c r="AK46" s="92">
        <v>1209</v>
      </c>
      <c r="AL46" s="6">
        <v>0.19884868421052632</v>
      </c>
      <c r="AM46" s="91">
        <v>6087</v>
      </c>
      <c r="AN46" s="92">
        <v>1285</v>
      </c>
      <c r="AO46" s="6">
        <v>0.2111056349597503</v>
      </c>
      <c r="AP46" s="91">
        <v>4847</v>
      </c>
      <c r="AQ46" s="92">
        <v>887</v>
      </c>
      <c r="AR46" s="6">
        <v>0.1829997936868166</v>
      </c>
      <c r="AS46" s="91">
        <v>11434</v>
      </c>
      <c r="AT46" s="92">
        <v>1949</v>
      </c>
      <c r="AU46" s="6">
        <v>0.1704565331467553</v>
      </c>
      <c r="AV46" s="91">
        <v>14184</v>
      </c>
      <c r="AW46" s="92">
        <v>3231</v>
      </c>
      <c r="AX46" s="6">
        <f t="shared" si="0"/>
        <v>0.22779187817258884</v>
      </c>
    </row>
    <row r="47" spans="1:50" ht="13.5" thickBot="1">
      <c r="A47" s="124"/>
      <c r="B47" s="12" t="s">
        <v>12</v>
      </c>
      <c r="C47" s="40">
        <v>56</v>
      </c>
      <c r="D47" s="41">
        <v>0</v>
      </c>
      <c r="E47" s="8">
        <v>0</v>
      </c>
      <c r="F47" s="40">
        <v>48</v>
      </c>
      <c r="G47" s="41">
        <v>0</v>
      </c>
      <c r="H47" s="8">
        <v>0</v>
      </c>
      <c r="I47" s="40">
        <v>60</v>
      </c>
      <c r="J47" s="41">
        <v>0</v>
      </c>
      <c r="K47" s="8">
        <v>0</v>
      </c>
      <c r="L47" s="40">
        <v>61</v>
      </c>
      <c r="M47" s="41">
        <v>0</v>
      </c>
      <c r="N47" s="8">
        <v>0</v>
      </c>
      <c r="O47" s="58">
        <v>35</v>
      </c>
      <c r="P47" s="59">
        <v>0</v>
      </c>
      <c r="Q47" s="60">
        <v>0</v>
      </c>
      <c r="R47" s="58">
        <v>38</v>
      </c>
      <c r="S47" s="59">
        <v>0</v>
      </c>
      <c r="T47" s="60">
        <v>0</v>
      </c>
      <c r="U47" s="58">
        <v>39</v>
      </c>
      <c r="V47" s="59">
        <v>0</v>
      </c>
      <c r="W47" s="60">
        <v>0</v>
      </c>
      <c r="X47" s="58">
        <v>51</v>
      </c>
      <c r="Y47" s="59">
        <v>0</v>
      </c>
      <c r="Z47" s="60">
        <v>0</v>
      </c>
      <c r="AA47" s="58">
        <v>151</v>
      </c>
      <c r="AB47" s="59">
        <v>0</v>
      </c>
      <c r="AC47" s="60">
        <v>0</v>
      </c>
      <c r="AD47" s="58">
        <v>159</v>
      </c>
      <c r="AE47" s="59">
        <v>0</v>
      </c>
      <c r="AF47" s="60">
        <v>0</v>
      </c>
      <c r="AG47" s="93">
        <v>147</v>
      </c>
      <c r="AH47" s="94">
        <v>0</v>
      </c>
      <c r="AI47" s="8">
        <v>0</v>
      </c>
      <c r="AJ47" s="93">
        <v>129</v>
      </c>
      <c r="AK47" s="94">
        <v>0</v>
      </c>
      <c r="AL47" s="8">
        <v>0</v>
      </c>
      <c r="AM47" s="93">
        <v>114</v>
      </c>
      <c r="AN47" s="94">
        <v>0</v>
      </c>
      <c r="AO47" s="8">
        <v>0</v>
      </c>
      <c r="AP47" s="93">
        <v>89</v>
      </c>
      <c r="AQ47" s="94">
        <v>0</v>
      </c>
      <c r="AR47" s="8">
        <v>0</v>
      </c>
      <c r="AS47" s="93">
        <v>0</v>
      </c>
      <c r="AT47" s="94">
        <v>0</v>
      </c>
      <c r="AU47" s="8">
        <v>0</v>
      </c>
      <c r="AV47" s="93">
        <v>0</v>
      </c>
      <c r="AW47" s="94">
        <v>0</v>
      </c>
      <c r="AX47" s="8"/>
    </row>
    <row r="48" spans="1:50" ht="12.75">
      <c r="A48" s="128" t="s">
        <v>6</v>
      </c>
      <c r="B48" s="13" t="s">
        <v>7</v>
      </c>
      <c r="C48" s="42">
        <v>6388</v>
      </c>
      <c r="D48" s="43">
        <v>1092</v>
      </c>
      <c r="E48" s="19">
        <v>0.1709</v>
      </c>
      <c r="F48" s="42">
        <v>6974</v>
      </c>
      <c r="G48" s="43">
        <v>1406</v>
      </c>
      <c r="H48" s="19">
        <v>0.2016</v>
      </c>
      <c r="I48" s="42">
        <v>8450</v>
      </c>
      <c r="J48" s="43">
        <v>2234</v>
      </c>
      <c r="K48" s="19">
        <v>0.2644</v>
      </c>
      <c r="L48" s="42">
        <v>8128</v>
      </c>
      <c r="M48" s="43">
        <v>2128</v>
      </c>
      <c r="N48" s="19">
        <v>0.2618</v>
      </c>
      <c r="O48" s="55">
        <v>7025</v>
      </c>
      <c r="P48" s="56">
        <v>1749</v>
      </c>
      <c r="Q48" s="57">
        <v>0.249</v>
      </c>
      <c r="R48" s="55">
        <v>5801</v>
      </c>
      <c r="S48" s="56">
        <v>1456</v>
      </c>
      <c r="T48" s="57">
        <v>0.251</v>
      </c>
      <c r="U48" s="55">
        <v>6003</v>
      </c>
      <c r="V48" s="56">
        <v>1315</v>
      </c>
      <c r="W48" s="57">
        <v>0.2191</v>
      </c>
      <c r="X48" s="55">
        <v>7972</v>
      </c>
      <c r="Y48" s="56">
        <v>1605</v>
      </c>
      <c r="Z48" s="57">
        <v>0.2013</v>
      </c>
      <c r="AA48" s="55">
        <v>17293</v>
      </c>
      <c r="AB48" s="56">
        <v>5221</v>
      </c>
      <c r="AC48" s="57">
        <v>0.30191406927658593</v>
      </c>
      <c r="AD48" s="55">
        <v>17141</v>
      </c>
      <c r="AE48" s="56">
        <v>5709</v>
      </c>
      <c r="AF48" s="57">
        <v>0.3330610816171752</v>
      </c>
      <c r="AG48" s="91">
        <v>13568</v>
      </c>
      <c r="AH48" s="92">
        <v>4358</v>
      </c>
      <c r="AI48" s="6">
        <v>0.3211969339622642</v>
      </c>
      <c r="AJ48" s="91">
        <v>12074</v>
      </c>
      <c r="AK48" s="92">
        <v>3166</v>
      </c>
      <c r="AL48" s="6">
        <v>0.2622163326155375</v>
      </c>
      <c r="AM48" s="91">
        <v>11517</v>
      </c>
      <c r="AN48" s="92">
        <v>2934</v>
      </c>
      <c r="AO48" s="6">
        <v>0.2547538421463923</v>
      </c>
      <c r="AP48" s="91">
        <v>9174</v>
      </c>
      <c r="AQ48" s="92">
        <v>2132</v>
      </c>
      <c r="AR48" s="6">
        <v>0.23239590146064967</v>
      </c>
      <c r="AS48" s="91">
        <v>11219</v>
      </c>
      <c r="AT48" s="92">
        <v>2343</v>
      </c>
      <c r="AU48" s="6">
        <v>0.20884214279347535</v>
      </c>
      <c r="AV48" s="91">
        <v>13898</v>
      </c>
      <c r="AW48" s="92">
        <v>3651</v>
      </c>
      <c r="AX48" s="6">
        <f t="shared" si="0"/>
        <v>0.26269966901712477</v>
      </c>
    </row>
    <row r="49" spans="1:50" ht="12.75">
      <c r="A49" s="123"/>
      <c r="B49" s="11" t="s">
        <v>8</v>
      </c>
      <c r="C49" s="38">
        <v>4219</v>
      </c>
      <c r="D49" s="39">
        <v>712</v>
      </c>
      <c r="E49" s="6">
        <v>0.1688</v>
      </c>
      <c r="F49" s="38">
        <v>4785</v>
      </c>
      <c r="G49" s="39">
        <v>953</v>
      </c>
      <c r="H49" s="6">
        <v>0.1992</v>
      </c>
      <c r="I49" s="38">
        <v>5156</v>
      </c>
      <c r="J49" s="39">
        <v>1443</v>
      </c>
      <c r="K49" s="6">
        <v>0.2799</v>
      </c>
      <c r="L49" s="38">
        <v>4644</v>
      </c>
      <c r="M49" s="39">
        <v>1197</v>
      </c>
      <c r="N49" s="6">
        <v>0.2578</v>
      </c>
      <c r="O49" s="55">
        <v>3945</v>
      </c>
      <c r="P49" s="56">
        <v>963</v>
      </c>
      <c r="Q49" s="57">
        <v>0.2441</v>
      </c>
      <c r="R49" s="55">
        <v>3216</v>
      </c>
      <c r="S49" s="56">
        <v>714</v>
      </c>
      <c r="T49" s="57">
        <v>0.222</v>
      </c>
      <c r="U49" s="55">
        <v>3515</v>
      </c>
      <c r="V49" s="56">
        <v>738</v>
      </c>
      <c r="W49" s="57">
        <v>0.21</v>
      </c>
      <c r="X49" s="55">
        <v>4431</v>
      </c>
      <c r="Y49" s="56">
        <v>934</v>
      </c>
      <c r="Z49" s="57">
        <v>0.2108</v>
      </c>
      <c r="AA49" s="55">
        <v>10297</v>
      </c>
      <c r="AB49" s="56">
        <v>3340</v>
      </c>
      <c r="AC49" s="57">
        <v>0.3243663202874624</v>
      </c>
      <c r="AD49" s="55">
        <v>9391</v>
      </c>
      <c r="AE49" s="56">
        <v>3540</v>
      </c>
      <c r="AF49" s="57">
        <v>0.3769566606325205</v>
      </c>
      <c r="AG49" s="91">
        <v>7879</v>
      </c>
      <c r="AH49" s="92">
        <v>2544</v>
      </c>
      <c r="AI49" s="6">
        <v>0.3228836146719127</v>
      </c>
      <c r="AJ49" s="91">
        <v>7169</v>
      </c>
      <c r="AK49" s="92">
        <v>1992</v>
      </c>
      <c r="AL49" s="6">
        <v>0.27786302134188867</v>
      </c>
      <c r="AM49" s="91">
        <v>6390</v>
      </c>
      <c r="AN49" s="92">
        <v>1736</v>
      </c>
      <c r="AO49" s="6">
        <v>0.27167449139280125</v>
      </c>
      <c r="AP49" s="91">
        <v>5166</v>
      </c>
      <c r="AQ49" s="92">
        <v>1150</v>
      </c>
      <c r="AR49" s="6">
        <v>0.22260936895083236</v>
      </c>
      <c r="AS49" s="91">
        <v>5968</v>
      </c>
      <c r="AT49" s="92">
        <v>1315</v>
      </c>
      <c r="AU49" s="6">
        <v>0.22034182305630026</v>
      </c>
      <c r="AV49" s="91">
        <v>6608</v>
      </c>
      <c r="AW49" s="92">
        <v>1673</v>
      </c>
      <c r="AX49" s="6">
        <f t="shared" si="0"/>
        <v>0.2531779661016949</v>
      </c>
    </row>
    <row r="50" spans="1:50" ht="12.75">
      <c r="A50" s="123"/>
      <c r="B50" s="11" t="s">
        <v>9</v>
      </c>
      <c r="C50" s="38">
        <v>2528</v>
      </c>
      <c r="D50" s="39">
        <v>416</v>
      </c>
      <c r="E50" s="6">
        <v>0.1646</v>
      </c>
      <c r="F50" s="38">
        <v>2764</v>
      </c>
      <c r="G50" s="39">
        <v>579</v>
      </c>
      <c r="H50" s="6">
        <v>0.2095</v>
      </c>
      <c r="I50" s="38">
        <v>2807</v>
      </c>
      <c r="J50" s="39">
        <v>797</v>
      </c>
      <c r="K50" s="6">
        <v>0.2839</v>
      </c>
      <c r="L50" s="38">
        <v>2484</v>
      </c>
      <c r="M50" s="39">
        <v>657</v>
      </c>
      <c r="N50" s="6">
        <v>0.2645</v>
      </c>
      <c r="O50" s="55">
        <v>2100</v>
      </c>
      <c r="P50" s="56">
        <v>480</v>
      </c>
      <c r="Q50" s="57">
        <v>0.2286</v>
      </c>
      <c r="R50" s="55">
        <v>1649</v>
      </c>
      <c r="S50" s="56">
        <v>377</v>
      </c>
      <c r="T50" s="57">
        <v>0.2286</v>
      </c>
      <c r="U50" s="55">
        <v>1805</v>
      </c>
      <c r="V50" s="56">
        <v>381</v>
      </c>
      <c r="W50" s="57">
        <v>0.2111</v>
      </c>
      <c r="X50" s="55">
        <v>2379</v>
      </c>
      <c r="Y50" s="56">
        <v>483</v>
      </c>
      <c r="Z50" s="57">
        <v>0.203</v>
      </c>
      <c r="AA50" s="55">
        <v>5128</v>
      </c>
      <c r="AB50" s="56">
        <v>1805</v>
      </c>
      <c r="AC50" s="57">
        <v>0.35198907956318254</v>
      </c>
      <c r="AD50" s="55">
        <v>4548</v>
      </c>
      <c r="AE50" s="56">
        <v>1756</v>
      </c>
      <c r="AF50" s="57">
        <v>0.386103781882146</v>
      </c>
      <c r="AG50" s="91">
        <v>3723</v>
      </c>
      <c r="AH50" s="92">
        <v>1137</v>
      </c>
      <c r="AI50" s="6">
        <v>0.30539887187751813</v>
      </c>
      <c r="AJ50" s="91">
        <v>3626</v>
      </c>
      <c r="AK50" s="92">
        <v>934</v>
      </c>
      <c r="AL50" s="6">
        <v>0.25758411472697185</v>
      </c>
      <c r="AM50" s="91">
        <v>3298</v>
      </c>
      <c r="AN50" s="92">
        <v>827</v>
      </c>
      <c r="AO50" s="6">
        <v>0.250758035172832</v>
      </c>
      <c r="AP50" s="91">
        <v>2665</v>
      </c>
      <c r="AQ50" s="92">
        <v>554</v>
      </c>
      <c r="AR50" s="6">
        <v>0.20787992495309568</v>
      </c>
      <c r="AS50" s="91">
        <v>3033</v>
      </c>
      <c r="AT50" s="92">
        <v>670</v>
      </c>
      <c r="AU50" s="6">
        <v>0.22090339597757996</v>
      </c>
      <c r="AV50" s="91">
        <v>3161</v>
      </c>
      <c r="AW50" s="92">
        <v>832</v>
      </c>
      <c r="AX50" s="6">
        <f t="shared" si="0"/>
        <v>0.26320784561847516</v>
      </c>
    </row>
    <row r="51" spans="1:50" ht="12.75">
      <c r="A51" s="123"/>
      <c r="B51" s="11" t="s">
        <v>10</v>
      </c>
      <c r="C51" s="38">
        <v>1321</v>
      </c>
      <c r="D51" s="39">
        <v>224</v>
      </c>
      <c r="E51" s="6">
        <v>0.1696</v>
      </c>
      <c r="F51" s="38">
        <v>1499</v>
      </c>
      <c r="G51" s="39">
        <v>333</v>
      </c>
      <c r="H51" s="6">
        <v>0.2221</v>
      </c>
      <c r="I51" s="38">
        <v>1450</v>
      </c>
      <c r="J51" s="39">
        <v>456</v>
      </c>
      <c r="K51" s="6">
        <v>0.3145</v>
      </c>
      <c r="L51" s="38">
        <v>1164</v>
      </c>
      <c r="M51" s="39">
        <v>341</v>
      </c>
      <c r="N51" s="6">
        <v>0.293</v>
      </c>
      <c r="O51" s="55">
        <v>982</v>
      </c>
      <c r="P51" s="56">
        <v>258</v>
      </c>
      <c r="Q51" s="57">
        <v>0.2627</v>
      </c>
      <c r="R51" s="55">
        <v>853</v>
      </c>
      <c r="S51" s="56">
        <v>178</v>
      </c>
      <c r="T51" s="57">
        <v>0.2087</v>
      </c>
      <c r="U51" s="55">
        <v>869</v>
      </c>
      <c r="V51" s="56">
        <v>195</v>
      </c>
      <c r="W51" s="57">
        <v>0.2244</v>
      </c>
      <c r="X51" s="55">
        <v>1138</v>
      </c>
      <c r="Y51" s="56">
        <v>212</v>
      </c>
      <c r="Z51" s="57">
        <v>0.1863</v>
      </c>
      <c r="AA51" s="55">
        <v>2455</v>
      </c>
      <c r="AB51" s="56">
        <v>920</v>
      </c>
      <c r="AC51" s="57">
        <v>0.37474541751527496</v>
      </c>
      <c r="AD51" s="55">
        <v>1904</v>
      </c>
      <c r="AE51" s="56">
        <v>759</v>
      </c>
      <c r="AF51" s="57">
        <v>0.39863445378151263</v>
      </c>
      <c r="AG51" s="91">
        <v>1604</v>
      </c>
      <c r="AH51" s="92">
        <v>453</v>
      </c>
      <c r="AI51" s="6">
        <v>0.28241895261845384</v>
      </c>
      <c r="AJ51" s="91">
        <v>1622</v>
      </c>
      <c r="AK51" s="92">
        <v>403</v>
      </c>
      <c r="AL51" s="6">
        <v>0.24845869297163994</v>
      </c>
      <c r="AM51" s="91">
        <v>1548</v>
      </c>
      <c r="AN51" s="92">
        <v>362</v>
      </c>
      <c r="AO51" s="6">
        <v>0.23385012919896642</v>
      </c>
      <c r="AP51" s="91">
        <v>1251</v>
      </c>
      <c r="AQ51" s="92">
        <v>243</v>
      </c>
      <c r="AR51" s="6">
        <v>0.19424460431654678</v>
      </c>
      <c r="AS51" s="91">
        <v>1395</v>
      </c>
      <c r="AT51" s="92">
        <v>341</v>
      </c>
      <c r="AU51" s="6">
        <v>0.24444444444444444</v>
      </c>
      <c r="AV51" s="91">
        <v>1330</v>
      </c>
      <c r="AW51" s="92">
        <v>318</v>
      </c>
      <c r="AX51" s="6">
        <f t="shared" si="0"/>
        <v>0.23909774436090225</v>
      </c>
    </row>
    <row r="52" spans="1:50" ht="12.75">
      <c r="A52" s="123"/>
      <c r="B52" s="11" t="s">
        <v>11</v>
      </c>
      <c r="C52" s="38">
        <v>1086</v>
      </c>
      <c r="D52" s="39">
        <v>153</v>
      </c>
      <c r="E52" s="6">
        <v>0.1409</v>
      </c>
      <c r="F52" s="38">
        <v>1165</v>
      </c>
      <c r="G52" s="39">
        <v>277</v>
      </c>
      <c r="H52" s="6">
        <v>0.2378</v>
      </c>
      <c r="I52" s="38">
        <v>1003</v>
      </c>
      <c r="J52" s="39">
        <v>328</v>
      </c>
      <c r="K52" s="6">
        <v>0.327</v>
      </c>
      <c r="L52" s="38">
        <v>825</v>
      </c>
      <c r="M52" s="39">
        <v>228</v>
      </c>
      <c r="N52" s="6">
        <v>0.2764</v>
      </c>
      <c r="O52" s="64">
        <v>758</v>
      </c>
      <c r="P52" s="65">
        <v>173</v>
      </c>
      <c r="Q52" s="66">
        <v>0.2282</v>
      </c>
      <c r="R52" s="64">
        <v>667</v>
      </c>
      <c r="S52" s="65">
        <v>160</v>
      </c>
      <c r="T52" s="66">
        <v>0.2399</v>
      </c>
      <c r="U52" s="64">
        <v>855</v>
      </c>
      <c r="V52" s="65">
        <v>175</v>
      </c>
      <c r="W52" s="66">
        <v>0.2047</v>
      </c>
      <c r="X52" s="64">
        <v>975</v>
      </c>
      <c r="Y52" s="65">
        <v>216</v>
      </c>
      <c r="Z52" s="66">
        <v>0.2215</v>
      </c>
      <c r="AA52" s="64">
        <v>2017</v>
      </c>
      <c r="AB52" s="65">
        <v>783</v>
      </c>
      <c r="AC52" s="66">
        <v>0.3882002974714923</v>
      </c>
      <c r="AD52" s="64">
        <v>1329</v>
      </c>
      <c r="AE52" s="65">
        <v>540</v>
      </c>
      <c r="AF52" s="66">
        <v>0.40632054176072235</v>
      </c>
      <c r="AG52" s="97">
        <v>897</v>
      </c>
      <c r="AH52" s="98">
        <v>218</v>
      </c>
      <c r="AI52" s="35">
        <v>0.24303232998885171</v>
      </c>
      <c r="AJ52" s="97">
        <v>1070</v>
      </c>
      <c r="AK52" s="98">
        <v>230</v>
      </c>
      <c r="AL52" s="35">
        <v>0.21495327102803738</v>
      </c>
      <c r="AM52" s="97">
        <v>1055</v>
      </c>
      <c r="AN52" s="98">
        <v>239</v>
      </c>
      <c r="AO52" s="35">
        <v>0.22654028436018958</v>
      </c>
      <c r="AP52" s="97">
        <v>939</v>
      </c>
      <c r="AQ52" s="98">
        <v>178</v>
      </c>
      <c r="AR52" s="35">
        <v>0.18956336528221512</v>
      </c>
      <c r="AS52" s="97">
        <v>1103</v>
      </c>
      <c r="AT52" s="98">
        <v>211</v>
      </c>
      <c r="AU52" s="35">
        <v>0.1912964641885766</v>
      </c>
      <c r="AV52" s="97">
        <v>1069</v>
      </c>
      <c r="AW52" s="98">
        <v>147</v>
      </c>
      <c r="AX52" s="35">
        <f t="shared" si="0"/>
        <v>0.13751169317118803</v>
      </c>
    </row>
    <row r="53" spans="1:50" ht="13.5" thickBot="1">
      <c r="A53" s="124"/>
      <c r="B53" s="12" t="s">
        <v>12</v>
      </c>
      <c r="C53" s="40">
        <v>11</v>
      </c>
      <c r="D53" s="41">
        <v>0</v>
      </c>
      <c r="E53" s="8">
        <v>0</v>
      </c>
      <c r="F53" s="40">
        <v>24</v>
      </c>
      <c r="G53" s="41">
        <v>0</v>
      </c>
      <c r="H53" s="8">
        <v>0</v>
      </c>
      <c r="I53" s="40">
        <v>30</v>
      </c>
      <c r="J53" s="41">
        <v>0</v>
      </c>
      <c r="K53" s="8">
        <v>0</v>
      </c>
      <c r="L53" s="40">
        <v>24</v>
      </c>
      <c r="M53" s="41">
        <v>0</v>
      </c>
      <c r="N53" s="8">
        <v>0</v>
      </c>
      <c r="O53" s="58">
        <v>14</v>
      </c>
      <c r="P53" s="59">
        <v>0</v>
      </c>
      <c r="Q53" s="60">
        <v>0</v>
      </c>
      <c r="R53" s="58">
        <v>15</v>
      </c>
      <c r="S53" s="59">
        <v>0</v>
      </c>
      <c r="T53" s="60">
        <v>0</v>
      </c>
      <c r="U53" s="58">
        <v>17</v>
      </c>
      <c r="V53" s="59">
        <v>0</v>
      </c>
      <c r="W53" s="60">
        <v>0</v>
      </c>
      <c r="X53" s="58">
        <v>21</v>
      </c>
      <c r="Y53" s="59">
        <v>0</v>
      </c>
      <c r="Z53" s="60">
        <v>0</v>
      </c>
      <c r="AA53" s="58">
        <v>61</v>
      </c>
      <c r="AB53" s="59">
        <v>0</v>
      </c>
      <c r="AC53" s="60">
        <v>0</v>
      </c>
      <c r="AD53" s="58">
        <v>75</v>
      </c>
      <c r="AE53" s="59">
        <v>0</v>
      </c>
      <c r="AF53" s="60">
        <v>0</v>
      </c>
      <c r="AG53" s="93">
        <v>85</v>
      </c>
      <c r="AH53" s="94">
        <v>0</v>
      </c>
      <c r="AI53" s="8">
        <v>0</v>
      </c>
      <c r="AJ53" s="93">
        <v>56</v>
      </c>
      <c r="AK53" s="94">
        <v>0</v>
      </c>
      <c r="AL53" s="8">
        <v>0</v>
      </c>
      <c r="AM53" s="93">
        <v>46</v>
      </c>
      <c r="AN53" s="94">
        <v>0</v>
      </c>
      <c r="AO53" s="8">
        <v>0</v>
      </c>
      <c r="AP53" s="93">
        <v>37</v>
      </c>
      <c r="AQ53" s="94">
        <v>0</v>
      </c>
      <c r="AR53" s="8">
        <v>0</v>
      </c>
      <c r="AS53" s="93">
        <v>35</v>
      </c>
      <c r="AT53" s="94">
        <v>0</v>
      </c>
      <c r="AU53" s="8">
        <v>0</v>
      </c>
      <c r="AV53" s="93">
        <v>35</v>
      </c>
      <c r="AW53" s="94">
        <v>0</v>
      </c>
      <c r="AX53" s="8">
        <f t="shared" si="0"/>
        <v>0</v>
      </c>
    </row>
    <row r="54" spans="1:50" ht="13.5" thickBot="1">
      <c r="A54" s="125" t="s">
        <v>0</v>
      </c>
      <c r="B54" s="126"/>
      <c r="C54" s="46">
        <v>15553</v>
      </c>
      <c r="D54" s="47">
        <v>2597</v>
      </c>
      <c r="E54" s="48">
        <v>0.167</v>
      </c>
      <c r="F54" s="46">
        <v>17211</v>
      </c>
      <c r="G54" s="47">
        <v>3548</v>
      </c>
      <c r="H54" s="48">
        <v>0.2061</v>
      </c>
      <c r="I54" s="46">
        <v>18896</v>
      </c>
      <c r="J54" s="47">
        <v>5258</v>
      </c>
      <c r="K54" s="48">
        <v>0.2783</v>
      </c>
      <c r="L54" s="46">
        <v>17269</v>
      </c>
      <c r="M54" s="47">
        <v>4551</v>
      </c>
      <c r="N54" s="48">
        <v>0.2635</v>
      </c>
      <c r="O54" s="67">
        <v>14824</v>
      </c>
      <c r="P54" s="68">
        <v>3623</v>
      </c>
      <c r="Q54" s="69">
        <v>0.2444</v>
      </c>
      <c r="R54" s="67">
        <v>12201</v>
      </c>
      <c r="S54" s="68">
        <v>2885</v>
      </c>
      <c r="T54" s="69">
        <v>0.2365</v>
      </c>
      <c r="U54" s="67">
        <v>13064</v>
      </c>
      <c r="V54" s="68">
        <v>2804</v>
      </c>
      <c r="W54" s="69">
        <v>0.2146</v>
      </c>
      <c r="X54" s="67">
        <v>16916</v>
      </c>
      <c r="Y54" s="68">
        <v>3450</v>
      </c>
      <c r="Z54" s="69">
        <v>0.2039</v>
      </c>
      <c r="AA54" s="67">
        <v>37251</v>
      </c>
      <c r="AB54" s="68">
        <v>12069</v>
      </c>
      <c r="AC54" s="69">
        <v>0.3239913022469195</v>
      </c>
      <c r="AD54" s="67">
        <v>34388</v>
      </c>
      <c r="AE54" s="68">
        <v>12304</v>
      </c>
      <c r="AF54" s="69">
        <v>0.35779923229033384</v>
      </c>
      <c r="AG54" s="99">
        <v>27756</v>
      </c>
      <c r="AH54" s="100">
        <v>8710</v>
      </c>
      <c r="AI54" s="101">
        <v>0.3138060239227554</v>
      </c>
      <c r="AJ54" s="99">
        <v>25617</v>
      </c>
      <c r="AK54" s="100">
        <v>6725</v>
      </c>
      <c r="AL54" s="101">
        <v>0.2625209821602842</v>
      </c>
      <c r="AM54" s="99">
        <v>23854</v>
      </c>
      <c r="AN54" s="100">
        <v>6098</v>
      </c>
      <c r="AO54" s="101">
        <v>0.2556384673430033</v>
      </c>
      <c r="AP54" s="99">
        <v>19232</v>
      </c>
      <c r="AQ54" s="100">
        <v>4257</v>
      </c>
      <c r="AR54" s="101">
        <v>0.22134983361064892</v>
      </c>
      <c r="AS54" s="99">
        <v>22753</v>
      </c>
      <c r="AT54" s="100">
        <v>4880</v>
      </c>
      <c r="AU54" s="101">
        <v>0.21447721179624665</v>
      </c>
      <c r="AV54" s="99">
        <v>26101</v>
      </c>
      <c r="AW54" s="100">
        <v>6735</v>
      </c>
      <c r="AX54" s="101">
        <f t="shared" si="0"/>
        <v>0.2580360905712425</v>
      </c>
    </row>
    <row r="55" spans="1:43" ht="13.5" customHeight="1" thickTop="1">
      <c r="A55" t="s">
        <v>90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ht="12.75">
      <c r="A56" t="s">
        <v>93</v>
      </c>
    </row>
    <row r="57" spans="1:5" ht="12.75">
      <c r="A57" t="s">
        <v>96</v>
      </c>
      <c r="B57" s="1"/>
      <c r="C57" s="1"/>
      <c r="D57" s="1"/>
      <c r="E57" s="1"/>
    </row>
    <row r="58" spans="1:5" ht="12.75">
      <c r="A58" t="s">
        <v>92</v>
      </c>
      <c r="B58" s="1"/>
      <c r="C58" s="1"/>
      <c r="D58" s="1"/>
      <c r="E58" s="1"/>
    </row>
    <row r="59" spans="1:5" ht="12.75">
      <c r="A59" t="s">
        <v>95</v>
      </c>
      <c r="B59" s="1"/>
      <c r="C59" s="1"/>
      <c r="D59" s="1"/>
      <c r="E59" s="1"/>
    </row>
    <row r="60" spans="1:5" ht="13.5" customHeight="1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23"/>
      <c r="B86" s="1"/>
      <c r="C86" s="1"/>
      <c r="D86" s="1"/>
      <c r="E86" s="1"/>
    </row>
    <row r="87" spans="1:5" ht="12.75">
      <c r="A87" s="23"/>
      <c r="B87" s="1"/>
      <c r="C87" s="1"/>
      <c r="D87" s="1"/>
      <c r="E87" s="1"/>
    </row>
    <row r="88" spans="1:5" ht="12.75">
      <c r="A88" s="23"/>
      <c r="B88" s="1"/>
      <c r="C88" s="1"/>
      <c r="D88" s="1"/>
      <c r="E88" s="1"/>
    </row>
    <row r="89" spans="1:5" ht="12.75">
      <c r="A89" s="23"/>
      <c r="B89" s="1"/>
      <c r="C89" s="1"/>
      <c r="D89" s="1"/>
      <c r="E89" s="1"/>
    </row>
  </sheetData>
  <sheetProtection/>
  <mergeCells count="25">
    <mergeCell ref="A15:A21"/>
    <mergeCell ref="I3:K3"/>
    <mergeCell ref="F3:H3"/>
    <mergeCell ref="A54:B54"/>
    <mergeCell ref="A34:A41"/>
    <mergeCell ref="A42:A47"/>
    <mergeCell ref="A48:A53"/>
    <mergeCell ref="A22:A33"/>
    <mergeCell ref="A12:A14"/>
    <mergeCell ref="A3:B4"/>
    <mergeCell ref="A5:A11"/>
    <mergeCell ref="U3:W3"/>
    <mergeCell ref="R3:T3"/>
    <mergeCell ref="O3:Q3"/>
    <mergeCell ref="AV3:AX3"/>
    <mergeCell ref="AS3:AU3"/>
    <mergeCell ref="L3:N3"/>
    <mergeCell ref="AM3:AO3"/>
    <mergeCell ref="AA3:AC3"/>
    <mergeCell ref="X3:Z3"/>
    <mergeCell ref="C3:E3"/>
    <mergeCell ref="AD3:AF3"/>
    <mergeCell ref="AJ3:AL3"/>
    <mergeCell ref="AG3:AI3"/>
    <mergeCell ref="AP3:AR3"/>
  </mergeCells>
  <printOptions/>
  <pageMargins left="0.25" right="0.25" top="1" bottom="1" header="0" footer="0"/>
  <pageSetup fitToWidth="0" fitToHeight="1" horizontalDpi="600" verticalDpi="600" orientation="landscape" scale="64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9.140625" defaultRowHeight="12.75"/>
  <cols>
    <col min="1" max="1" width="11.7109375" style="0" customWidth="1"/>
    <col min="3" max="4" width="10.421875" style="0" customWidth="1"/>
    <col min="6" max="7" width="10.00390625" style="0" customWidth="1"/>
    <col min="9" max="10" width="10.140625" style="0" customWidth="1"/>
    <col min="12" max="13" width="10.140625" style="0" customWidth="1"/>
    <col min="15" max="16" width="10.57421875" style="0" customWidth="1"/>
    <col min="18" max="18" width="10.421875" style="0" customWidth="1"/>
    <col min="19" max="19" width="10.00390625" style="0" customWidth="1"/>
    <col min="21" max="21" width="10.28125" style="0" customWidth="1"/>
    <col min="22" max="22" width="10.8515625" style="0" customWidth="1"/>
    <col min="23" max="23" width="9.8515625" style="0" customWidth="1"/>
    <col min="24" max="24" width="10.28125" style="0" customWidth="1"/>
    <col min="25" max="25" width="10.00390625" style="0" customWidth="1"/>
    <col min="26" max="26" width="9.8515625" style="0" customWidth="1"/>
    <col min="27" max="27" width="10.140625" style="0" customWidth="1"/>
    <col min="28" max="29" width="10.00390625" style="0" customWidth="1"/>
    <col min="30" max="30" width="10.140625" style="0" customWidth="1"/>
    <col min="31" max="31" width="10.00390625" style="0" customWidth="1"/>
    <col min="33" max="40" width="10.28125" style="0" customWidth="1"/>
    <col min="42" max="42" width="10.421875" style="0" customWidth="1"/>
    <col min="43" max="43" width="10.28125" style="0" customWidth="1"/>
    <col min="51" max="51" width="9.8515625" style="0" customWidth="1"/>
    <col min="54" max="54" width="11.00390625" style="0" customWidth="1"/>
  </cols>
  <sheetData>
    <row r="1" spans="1:43" ht="12.75" customHeight="1">
      <c r="A1" s="136" t="s">
        <v>97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2" ht="13.5" thickBot="1"/>
    <row r="3" spans="1:61" ht="13.5" thickTop="1">
      <c r="A3" s="134" t="s">
        <v>50</v>
      </c>
      <c r="B3" s="119" t="s">
        <v>82</v>
      </c>
      <c r="C3" s="120"/>
      <c r="D3" s="121"/>
      <c r="E3" s="119" t="s">
        <v>83</v>
      </c>
      <c r="F3" s="120"/>
      <c r="G3" s="121"/>
      <c r="H3" s="119" t="s">
        <v>84</v>
      </c>
      <c r="I3" s="120"/>
      <c r="J3" s="121"/>
      <c r="K3" s="119" t="s">
        <v>85</v>
      </c>
      <c r="L3" s="120"/>
      <c r="M3" s="121"/>
      <c r="N3" s="116" t="s">
        <v>1</v>
      </c>
      <c r="O3" s="117"/>
      <c r="P3" s="118"/>
      <c r="Q3" s="116">
        <v>2002</v>
      </c>
      <c r="R3" s="117"/>
      <c r="S3" s="118"/>
      <c r="T3" s="116">
        <v>2003</v>
      </c>
      <c r="U3" s="117"/>
      <c r="V3" s="118"/>
      <c r="W3" s="116">
        <v>2004</v>
      </c>
      <c r="X3" s="117"/>
      <c r="Y3" s="118"/>
      <c r="Z3" s="113">
        <v>2005</v>
      </c>
      <c r="AA3" s="114"/>
      <c r="AB3" s="115"/>
      <c r="AC3" s="113" t="s">
        <v>86</v>
      </c>
      <c r="AD3" s="114"/>
      <c r="AE3" s="115"/>
      <c r="AF3" s="113">
        <v>2007</v>
      </c>
      <c r="AG3" s="114"/>
      <c r="AH3" s="115"/>
      <c r="AI3" s="113">
        <v>2008</v>
      </c>
      <c r="AJ3" s="114"/>
      <c r="AK3" s="115"/>
      <c r="AL3" s="113" t="s">
        <v>88</v>
      </c>
      <c r="AM3" s="114"/>
      <c r="AN3" s="115"/>
      <c r="AO3" s="113" t="s">
        <v>89</v>
      </c>
      <c r="AP3" s="114"/>
      <c r="AQ3" s="115"/>
      <c r="AR3" s="113">
        <v>2011</v>
      </c>
      <c r="AS3" s="114"/>
      <c r="AT3" s="115"/>
      <c r="AU3" s="113">
        <v>2012</v>
      </c>
      <c r="AV3" s="114"/>
      <c r="AW3" s="115"/>
      <c r="AX3" s="113">
        <v>2013</v>
      </c>
      <c r="AY3" s="114"/>
      <c r="AZ3" s="115"/>
      <c r="BA3" s="113">
        <v>2014</v>
      </c>
      <c r="BB3" s="114"/>
      <c r="BC3" s="115"/>
      <c r="BD3" s="113">
        <v>2015</v>
      </c>
      <c r="BE3" s="114"/>
      <c r="BF3" s="115"/>
      <c r="BG3" s="113">
        <v>2016</v>
      </c>
      <c r="BH3" s="114"/>
      <c r="BI3" s="115"/>
    </row>
    <row r="4" spans="1:61" ht="36" customHeight="1" thickBot="1">
      <c r="A4" s="135"/>
      <c r="B4" s="20" t="s">
        <v>44</v>
      </c>
      <c r="C4" s="21" t="s">
        <v>45</v>
      </c>
      <c r="D4" s="2" t="s">
        <v>43</v>
      </c>
      <c r="E4" s="20" t="s">
        <v>44</v>
      </c>
      <c r="F4" s="21" t="s">
        <v>45</v>
      </c>
      <c r="G4" s="2" t="s">
        <v>43</v>
      </c>
      <c r="H4" s="20" t="s">
        <v>44</v>
      </c>
      <c r="I4" s="21" t="s">
        <v>45</v>
      </c>
      <c r="J4" s="2" t="s">
        <v>43</v>
      </c>
      <c r="K4" s="20" t="s">
        <v>44</v>
      </c>
      <c r="L4" s="21" t="s">
        <v>45</v>
      </c>
      <c r="M4" s="2" t="s">
        <v>43</v>
      </c>
      <c r="N4" s="20" t="s">
        <v>44</v>
      </c>
      <c r="O4" s="21" t="s">
        <v>45</v>
      </c>
      <c r="P4" s="2" t="s">
        <v>43</v>
      </c>
      <c r="Q4" s="20" t="s">
        <v>44</v>
      </c>
      <c r="R4" s="21" t="s">
        <v>45</v>
      </c>
      <c r="S4" s="2" t="s">
        <v>43</v>
      </c>
      <c r="T4" s="20" t="s">
        <v>44</v>
      </c>
      <c r="U4" s="21" t="s">
        <v>45</v>
      </c>
      <c r="V4" s="2" t="s">
        <v>43</v>
      </c>
      <c r="W4" s="20" t="s">
        <v>44</v>
      </c>
      <c r="X4" s="21" t="s">
        <v>45</v>
      </c>
      <c r="Y4" s="2" t="s">
        <v>43</v>
      </c>
      <c r="Z4" s="49" t="s">
        <v>44</v>
      </c>
      <c r="AA4" s="50" t="s">
        <v>45</v>
      </c>
      <c r="AB4" s="70" t="s">
        <v>43</v>
      </c>
      <c r="AC4" s="49" t="s">
        <v>44</v>
      </c>
      <c r="AD4" s="50" t="s">
        <v>45</v>
      </c>
      <c r="AE4" s="70" t="s">
        <v>43</v>
      </c>
      <c r="AF4" s="49" t="s">
        <v>44</v>
      </c>
      <c r="AG4" s="50" t="s">
        <v>45</v>
      </c>
      <c r="AH4" s="70" t="s">
        <v>43</v>
      </c>
      <c r="AI4" s="49" t="s">
        <v>44</v>
      </c>
      <c r="AJ4" s="50" t="s">
        <v>45</v>
      </c>
      <c r="AK4" s="70" t="s">
        <v>43</v>
      </c>
      <c r="AL4" s="49" t="s">
        <v>44</v>
      </c>
      <c r="AM4" s="50" t="s">
        <v>45</v>
      </c>
      <c r="AN4" s="70" t="s">
        <v>43</v>
      </c>
      <c r="AO4" s="49" t="s">
        <v>44</v>
      </c>
      <c r="AP4" s="50" t="s">
        <v>45</v>
      </c>
      <c r="AQ4" s="70" t="s">
        <v>43</v>
      </c>
      <c r="AR4" s="86" t="s">
        <v>44</v>
      </c>
      <c r="AS4" s="87" t="s">
        <v>45</v>
      </c>
      <c r="AT4" s="102" t="s">
        <v>43</v>
      </c>
      <c r="AU4" s="86" t="s">
        <v>44</v>
      </c>
      <c r="AV4" s="87" t="s">
        <v>45</v>
      </c>
      <c r="AW4" s="102" t="s">
        <v>43</v>
      </c>
      <c r="AX4" s="86" t="s">
        <v>44</v>
      </c>
      <c r="AY4" s="87" t="s">
        <v>45</v>
      </c>
      <c r="AZ4" s="102" t="s">
        <v>43</v>
      </c>
      <c r="BA4" s="86" t="s">
        <v>44</v>
      </c>
      <c r="BB4" s="87" t="s">
        <v>45</v>
      </c>
      <c r="BC4" s="102" t="s">
        <v>43</v>
      </c>
      <c r="BD4" s="86" t="s">
        <v>44</v>
      </c>
      <c r="BE4" s="87" t="s">
        <v>45</v>
      </c>
      <c r="BF4" s="102" t="s">
        <v>43</v>
      </c>
      <c r="BG4" s="86" t="s">
        <v>44</v>
      </c>
      <c r="BH4" s="87" t="s">
        <v>45</v>
      </c>
      <c r="BI4" s="102" t="s">
        <v>43</v>
      </c>
    </row>
    <row r="5" spans="1:61" ht="13.5" thickTop="1">
      <c r="A5" s="28" t="s">
        <v>51</v>
      </c>
      <c r="B5" s="15">
        <v>467</v>
      </c>
      <c r="C5" s="3">
        <v>58</v>
      </c>
      <c r="D5" s="4">
        <v>0.1242</v>
      </c>
      <c r="E5" s="15">
        <v>419</v>
      </c>
      <c r="F5" s="3">
        <v>57</v>
      </c>
      <c r="G5" s="4">
        <v>0.136</v>
      </c>
      <c r="H5" s="15">
        <v>379</v>
      </c>
      <c r="I5" s="3">
        <v>57</v>
      </c>
      <c r="J5" s="4">
        <v>0.1504</v>
      </c>
      <c r="K5" s="15">
        <v>393</v>
      </c>
      <c r="L5" s="3">
        <v>55</v>
      </c>
      <c r="M5" s="4">
        <v>0.1399</v>
      </c>
      <c r="N5" s="15">
        <v>411</v>
      </c>
      <c r="O5" s="3">
        <v>55</v>
      </c>
      <c r="P5" s="4">
        <v>0.1338</v>
      </c>
      <c r="Q5" s="15">
        <v>368</v>
      </c>
      <c r="R5" s="3">
        <v>72</v>
      </c>
      <c r="S5" s="4">
        <v>0.1957</v>
      </c>
      <c r="T5" s="15">
        <v>404</v>
      </c>
      <c r="U5" s="3">
        <v>114</v>
      </c>
      <c r="V5" s="4">
        <v>0.2822</v>
      </c>
      <c r="W5" s="15">
        <v>430</v>
      </c>
      <c r="X5" s="3">
        <v>103</v>
      </c>
      <c r="Y5" s="4">
        <v>0.2395</v>
      </c>
      <c r="Z5" s="71">
        <v>343</v>
      </c>
      <c r="AA5" s="3">
        <v>70</v>
      </c>
      <c r="AB5" s="4">
        <v>0.2041</v>
      </c>
      <c r="AC5" s="71">
        <v>296</v>
      </c>
      <c r="AD5" s="72">
        <v>67</v>
      </c>
      <c r="AE5" s="54">
        <v>0.2264</v>
      </c>
      <c r="AF5" s="71">
        <v>309</v>
      </c>
      <c r="AG5" s="72">
        <v>44</v>
      </c>
      <c r="AH5" s="54">
        <v>0.1424</v>
      </c>
      <c r="AI5" s="71">
        <v>367</v>
      </c>
      <c r="AJ5" s="72">
        <v>58</v>
      </c>
      <c r="AK5" s="54">
        <v>0.158</v>
      </c>
      <c r="AL5" s="71">
        <v>633</v>
      </c>
      <c r="AM5" s="72">
        <v>187</v>
      </c>
      <c r="AN5" s="54">
        <v>0.29541864139020535</v>
      </c>
      <c r="AO5" s="71">
        <v>703</v>
      </c>
      <c r="AP5" s="72">
        <v>263</v>
      </c>
      <c r="AQ5" s="54">
        <v>0.3741109530583215</v>
      </c>
      <c r="AR5" s="103">
        <v>526</v>
      </c>
      <c r="AS5" s="104">
        <v>141</v>
      </c>
      <c r="AT5" s="4">
        <v>0.26806083650190116</v>
      </c>
      <c r="AU5" s="103">
        <v>464</v>
      </c>
      <c r="AV5" s="104">
        <v>137</v>
      </c>
      <c r="AW5" s="4">
        <v>0.2952586206896552</v>
      </c>
      <c r="AX5" s="103">
        <v>372</v>
      </c>
      <c r="AY5" s="104">
        <v>94</v>
      </c>
      <c r="AZ5" s="4">
        <v>0.25268817204301075</v>
      </c>
      <c r="BA5" s="103">
        <v>348</v>
      </c>
      <c r="BB5" s="104">
        <v>74</v>
      </c>
      <c r="BC5" s="4">
        <v>0.21264367816091953</v>
      </c>
      <c r="BD5" s="103">
        <v>626</v>
      </c>
      <c r="BE5" s="104">
        <v>119</v>
      </c>
      <c r="BF5" s="4">
        <v>0.1900958466453674</v>
      </c>
      <c r="BG5" s="103">
        <v>601</v>
      </c>
      <c r="BH5" s="104">
        <v>150</v>
      </c>
      <c r="BI5" s="4">
        <v>0.24958402662229617</v>
      </c>
    </row>
    <row r="6" spans="1:61" ht="12.75">
      <c r="A6" s="29" t="s">
        <v>52</v>
      </c>
      <c r="B6" s="16">
        <v>347</v>
      </c>
      <c r="C6" s="5">
        <v>73</v>
      </c>
      <c r="D6" s="6">
        <v>0.2104</v>
      </c>
      <c r="E6" s="16">
        <v>380</v>
      </c>
      <c r="F6" s="5">
        <v>61</v>
      </c>
      <c r="G6" s="6">
        <v>0.1605</v>
      </c>
      <c r="H6" s="16">
        <v>374</v>
      </c>
      <c r="I6" s="5">
        <v>77</v>
      </c>
      <c r="J6" s="6">
        <v>0.2059</v>
      </c>
      <c r="K6" s="16">
        <v>383</v>
      </c>
      <c r="L6" s="5">
        <v>68</v>
      </c>
      <c r="M6" s="6">
        <v>0.1775</v>
      </c>
      <c r="N6" s="16">
        <v>301</v>
      </c>
      <c r="O6" s="5">
        <v>63</v>
      </c>
      <c r="P6" s="6">
        <v>0.2093</v>
      </c>
      <c r="Q6" s="16">
        <v>442</v>
      </c>
      <c r="R6" s="5">
        <v>99</v>
      </c>
      <c r="S6" s="6">
        <v>0.224</v>
      </c>
      <c r="T6" s="16">
        <v>339</v>
      </c>
      <c r="U6" s="5">
        <v>93</v>
      </c>
      <c r="V6" s="6">
        <v>0.2743</v>
      </c>
      <c r="W6" s="16">
        <v>320</v>
      </c>
      <c r="X6" s="5">
        <v>77</v>
      </c>
      <c r="Y6" s="6">
        <v>0.2406</v>
      </c>
      <c r="Z6" s="73">
        <v>278</v>
      </c>
      <c r="AA6" s="5">
        <v>61</v>
      </c>
      <c r="AB6" s="6">
        <v>0.2194</v>
      </c>
      <c r="AC6" s="73">
        <v>230</v>
      </c>
      <c r="AD6" s="74">
        <v>57</v>
      </c>
      <c r="AE6" s="57">
        <v>0.2478</v>
      </c>
      <c r="AF6" s="73">
        <v>230</v>
      </c>
      <c r="AG6" s="74">
        <v>63</v>
      </c>
      <c r="AH6" s="57">
        <v>0.2739</v>
      </c>
      <c r="AI6" s="73">
        <v>271</v>
      </c>
      <c r="AJ6" s="74">
        <v>76</v>
      </c>
      <c r="AK6" s="57">
        <v>0.2804</v>
      </c>
      <c r="AL6" s="73">
        <v>507</v>
      </c>
      <c r="AM6" s="74">
        <v>194</v>
      </c>
      <c r="AN6" s="57">
        <v>0.3826429980276134</v>
      </c>
      <c r="AO6" s="73">
        <v>421</v>
      </c>
      <c r="AP6" s="74">
        <v>171</v>
      </c>
      <c r="AQ6" s="57">
        <v>0.40617577197149646</v>
      </c>
      <c r="AR6" s="105">
        <v>375</v>
      </c>
      <c r="AS6" s="106">
        <v>128</v>
      </c>
      <c r="AT6" s="6">
        <v>0.3413333333333333</v>
      </c>
      <c r="AU6" s="105">
        <v>326</v>
      </c>
      <c r="AV6" s="106">
        <v>114</v>
      </c>
      <c r="AW6" s="6">
        <v>0.3496932515337423</v>
      </c>
      <c r="AX6" s="105">
        <v>312</v>
      </c>
      <c r="AY6" s="106">
        <v>84</v>
      </c>
      <c r="AZ6" s="6">
        <v>0.2692307692307692</v>
      </c>
      <c r="BA6" s="105">
        <v>297</v>
      </c>
      <c r="BB6" s="106">
        <v>72</v>
      </c>
      <c r="BC6" s="6">
        <v>0.24242424242424243</v>
      </c>
      <c r="BD6" s="105">
        <v>311</v>
      </c>
      <c r="BE6" s="106">
        <v>74</v>
      </c>
      <c r="BF6" s="6">
        <v>0.2379421221864952</v>
      </c>
      <c r="BG6" s="105">
        <v>323</v>
      </c>
      <c r="BH6" s="106">
        <v>70</v>
      </c>
      <c r="BI6" s="6">
        <v>0.21671826625386997</v>
      </c>
    </row>
    <row r="7" spans="1:61" ht="12.75">
      <c r="A7" s="29" t="s">
        <v>53</v>
      </c>
      <c r="B7" s="16">
        <v>1127</v>
      </c>
      <c r="C7" s="5">
        <v>192</v>
      </c>
      <c r="D7" s="6">
        <v>0.1704</v>
      </c>
      <c r="E7" s="16">
        <v>1026</v>
      </c>
      <c r="F7" s="5">
        <v>119</v>
      </c>
      <c r="G7" s="6">
        <v>0.116</v>
      </c>
      <c r="H7" s="16">
        <v>1061</v>
      </c>
      <c r="I7" s="5">
        <v>145</v>
      </c>
      <c r="J7" s="6">
        <v>0.1367</v>
      </c>
      <c r="K7" s="16">
        <v>783</v>
      </c>
      <c r="L7" s="5">
        <v>88</v>
      </c>
      <c r="M7" s="6">
        <v>0.1124</v>
      </c>
      <c r="N7" s="16">
        <v>657</v>
      </c>
      <c r="O7" s="5">
        <v>89</v>
      </c>
      <c r="P7" s="6">
        <v>0.1355</v>
      </c>
      <c r="Q7" s="16">
        <v>1032</v>
      </c>
      <c r="R7" s="5">
        <v>170</v>
      </c>
      <c r="S7" s="6">
        <v>0.1647</v>
      </c>
      <c r="T7" s="16">
        <v>1186</v>
      </c>
      <c r="U7" s="5">
        <v>280</v>
      </c>
      <c r="V7" s="6">
        <v>0.2361</v>
      </c>
      <c r="W7" s="16">
        <v>844</v>
      </c>
      <c r="X7" s="5">
        <v>189</v>
      </c>
      <c r="Y7" s="6">
        <v>0.2239</v>
      </c>
      <c r="Z7" s="73">
        <v>764</v>
      </c>
      <c r="AA7" s="5">
        <v>162</v>
      </c>
      <c r="AB7" s="6">
        <v>0.212</v>
      </c>
      <c r="AC7" s="73">
        <v>569</v>
      </c>
      <c r="AD7" s="74">
        <v>93</v>
      </c>
      <c r="AE7" s="57">
        <v>0.1634</v>
      </c>
      <c r="AF7" s="73">
        <v>885</v>
      </c>
      <c r="AG7" s="74">
        <v>129</v>
      </c>
      <c r="AH7" s="57">
        <v>0.1458</v>
      </c>
      <c r="AI7" s="73">
        <v>969</v>
      </c>
      <c r="AJ7" s="74">
        <v>143</v>
      </c>
      <c r="AK7" s="57">
        <v>0.1476</v>
      </c>
      <c r="AL7" s="73">
        <v>3173</v>
      </c>
      <c r="AM7" s="74">
        <v>865</v>
      </c>
      <c r="AN7" s="57">
        <v>0.272612669398046</v>
      </c>
      <c r="AO7" s="73">
        <v>2875</v>
      </c>
      <c r="AP7" s="74">
        <v>934</v>
      </c>
      <c r="AQ7" s="57">
        <v>0.3248695652173913</v>
      </c>
      <c r="AR7" s="105">
        <v>2109</v>
      </c>
      <c r="AS7" s="106">
        <v>576</v>
      </c>
      <c r="AT7" s="6">
        <v>0.27311522048364156</v>
      </c>
      <c r="AU7" s="105">
        <v>1514</v>
      </c>
      <c r="AV7" s="106">
        <v>325</v>
      </c>
      <c r="AW7" s="6">
        <v>0.21466314398943198</v>
      </c>
      <c r="AX7" s="105">
        <v>1247</v>
      </c>
      <c r="AY7" s="106">
        <v>295</v>
      </c>
      <c r="AZ7" s="6">
        <v>0.23656776263031276</v>
      </c>
      <c r="BA7" s="105">
        <v>847</v>
      </c>
      <c r="BB7" s="106">
        <v>146</v>
      </c>
      <c r="BC7" s="6">
        <v>0.17237308146399055</v>
      </c>
      <c r="BD7" s="105">
        <v>1496</v>
      </c>
      <c r="BE7" s="106">
        <v>275</v>
      </c>
      <c r="BF7" s="6">
        <v>0.18382352941176472</v>
      </c>
      <c r="BG7" s="105">
        <v>2816</v>
      </c>
      <c r="BH7" s="106">
        <v>695</v>
      </c>
      <c r="BI7" s="6">
        <v>0.24680397727272727</v>
      </c>
    </row>
    <row r="8" spans="1:61" ht="12.75">
      <c r="A8" s="29" t="s">
        <v>54</v>
      </c>
      <c r="B8" s="16">
        <v>405</v>
      </c>
      <c r="C8" s="5">
        <v>65</v>
      </c>
      <c r="D8" s="6">
        <v>0.1605</v>
      </c>
      <c r="E8" s="16">
        <v>416</v>
      </c>
      <c r="F8" s="5">
        <v>55</v>
      </c>
      <c r="G8" s="6">
        <v>0.1322</v>
      </c>
      <c r="H8" s="16">
        <v>314</v>
      </c>
      <c r="I8" s="5">
        <v>68</v>
      </c>
      <c r="J8" s="6">
        <v>0.2166</v>
      </c>
      <c r="K8" s="16">
        <v>312</v>
      </c>
      <c r="L8" s="5">
        <v>44</v>
      </c>
      <c r="M8" s="6">
        <v>0.141</v>
      </c>
      <c r="N8" s="16">
        <v>321</v>
      </c>
      <c r="O8" s="5">
        <v>57</v>
      </c>
      <c r="P8" s="6">
        <v>0.1776</v>
      </c>
      <c r="Q8" s="16">
        <v>302</v>
      </c>
      <c r="R8" s="5">
        <v>59</v>
      </c>
      <c r="S8" s="6">
        <v>0.1954</v>
      </c>
      <c r="T8" s="16">
        <v>418</v>
      </c>
      <c r="U8" s="5">
        <v>130</v>
      </c>
      <c r="V8" s="6">
        <v>0.311</v>
      </c>
      <c r="W8" s="16">
        <v>303</v>
      </c>
      <c r="X8" s="5">
        <v>99</v>
      </c>
      <c r="Y8" s="6">
        <v>0.3267</v>
      </c>
      <c r="Z8" s="73">
        <v>238</v>
      </c>
      <c r="AA8" s="5">
        <v>61</v>
      </c>
      <c r="AB8" s="6">
        <v>0.2563</v>
      </c>
      <c r="AC8" s="73">
        <v>203</v>
      </c>
      <c r="AD8" s="74">
        <v>54</v>
      </c>
      <c r="AE8" s="57">
        <v>0.266</v>
      </c>
      <c r="AF8" s="73">
        <v>215</v>
      </c>
      <c r="AG8" s="74">
        <v>60</v>
      </c>
      <c r="AH8" s="57">
        <v>0.2791</v>
      </c>
      <c r="AI8" s="73">
        <v>363</v>
      </c>
      <c r="AJ8" s="74">
        <v>63</v>
      </c>
      <c r="AK8" s="57">
        <v>0.1736</v>
      </c>
      <c r="AL8" s="73">
        <v>617</v>
      </c>
      <c r="AM8" s="74">
        <v>238</v>
      </c>
      <c r="AN8" s="57">
        <v>0.3857374392220421</v>
      </c>
      <c r="AO8" s="73">
        <v>498</v>
      </c>
      <c r="AP8" s="74">
        <v>196</v>
      </c>
      <c r="AQ8" s="57">
        <v>0.39357429718875503</v>
      </c>
      <c r="AR8" s="105">
        <v>382</v>
      </c>
      <c r="AS8" s="106">
        <v>138</v>
      </c>
      <c r="AT8" s="6">
        <v>0.3612565445026178</v>
      </c>
      <c r="AU8" s="105">
        <v>318</v>
      </c>
      <c r="AV8" s="106">
        <v>93</v>
      </c>
      <c r="AW8" s="6">
        <v>0.29245283018867924</v>
      </c>
      <c r="AX8" s="105">
        <v>292</v>
      </c>
      <c r="AY8" s="106">
        <v>85</v>
      </c>
      <c r="AZ8" s="6">
        <v>0.2910958904109589</v>
      </c>
      <c r="BA8" s="105">
        <v>311</v>
      </c>
      <c r="BB8" s="106">
        <v>78</v>
      </c>
      <c r="BC8" s="6">
        <v>0.2508038585209003</v>
      </c>
      <c r="BD8" s="105">
        <v>386</v>
      </c>
      <c r="BE8" s="106">
        <v>81</v>
      </c>
      <c r="BF8" s="6">
        <v>0.20984455958549222</v>
      </c>
      <c r="BG8" s="105">
        <v>527</v>
      </c>
      <c r="BH8" s="106">
        <v>116</v>
      </c>
      <c r="BI8" s="6">
        <v>0.22011385199240988</v>
      </c>
    </row>
    <row r="9" spans="1:61" ht="12.75">
      <c r="A9" s="29" t="s">
        <v>55</v>
      </c>
      <c r="B9" s="16">
        <v>232</v>
      </c>
      <c r="C9" s="5">
        <v>42</v>
      </c>
      <c r="D9" s="6">
        <v>0.181</v>
      </c>
      <c r="E9" s="16">
        <v>229</v>
      </c>
      <c r="F9" s="5">
        <v>28</v>
      </c>
      <c r="G9" s="6">
        <v>0.1223</v>
      </c>
      <c r="H9" s="16">
        <v>213</v>
      </c>
      <c r="I9" s="5">
        <v>41</v>
      </c>
      <c r="J9" s="6">
        <v>0.1925</v>
      </c>
      <c r="K9" s="16">
        <v>171</v>
      </c>
      <c r="L9" s="5">
        <v>37</v>
      </c>
      <c r="M9" s="6">
        <v>0.2164</v>
      </c>
      <c r="N9" s="16">
        <v>189</v>
      </c>
      <c r="O9" s="5">
        <v>31</v>
      </c>
      <c r="P9" s="6">
        <v>0.164</v>
      </c>
      <c r="Q9" s="16">
        <v>180</v>
      </c>
      <c r="R9" s="5">
        <v>39</v>
      </c>
      <c r="S9" s="6">
        <v>0.2167</v>
      </c>
      <c r="T9" s="16">
        <v>221</v>
      </c>
      <c r="U9" s="5">
        <v>70</v>
      </c>
      <c r="V9" s="6">
        <v>0.3167</v>
      </c>
      <c r="W9" s="16">
        <v>175</v>
      </c>
      <c r="X9" s="5">
        <v>45</v>
      </c>
      <c r="Y9" s="6">
        <v>0.2571</v>
      </c>
      <c r="Z9" s="73">
        <v>142</v>
      </c>
      <c r="AA9" s="5">
        <v>34</v>
      </c>
      <c r="AB9" s="6">
        <v>0.2394</v>
      </c>
      <c r="AC9" s="73">
        <v>105</v>
      </c>
      <c r="AD9" s="74">
        <v>32</v>
      </c>
      <c r="AE9" s="57">
        <v>0.3048</v>
      </c>
      <c r="AF9" s="73">
        <v>105</v>
      </c>
      <c r="AG9" s="74">
        <v>24</v>
      </c>
      <c r="AH9" s="57">
        <v>0.2286</v>
      </c>
      <c r="AI9" s="73">
        <v>139</v>
      </c>
      <c r="AJ9" s="74">
        <v>35</v>
      </c>
      <c r="AK9" s="57">
        <v>0.2518</v>
      </c>
      <c r="AL9" s="73">
        <v>361</v>
      </c>
      <c r="AM9" s="74">
        <v>101</v>
      </c>
      <c r="AN9" s="57">
        <v>0.27977839335180055</v>
      </c>
      <c r="AO9" s="73">
        <v>314</v>
      </c>
      <c r="AP9" s="74">
        <v>112</v>
      </c>
      <c r="AQ9" s="57">
        <v>0.35668789808917195</v>
      </c>
      <c r="AR9" s="105">
        <v>244</v>
      </c>
      <c r="AS9" s="106">
        <v>86</v>
      </c>
      <c r="AT9" s="6">
        <v>0.3524590163934426</v>
      </c>
      <c r="AU9" s="105">
        <v>182</v>
      </c>
      <c r="AV9" s="106">
        <v>51</v>
      </c>
      <c r="AW9" s="6">
        <v>0.2802197802197802</v>
      </c>
      <c r="AX9" s="105">
        <v>184</v>
      </c>
      <c r="AY9" s="106">
        <v>48</v>
      </c>
      <c r="AZ9" s="6">
        <v>0.2608695652173913</v>
      </c>
      <c r="BA9" s="105">
        <v>195</v>
      </c>
      <c r="BB9" s="106">
        <v>41</v>
      </c>
      <c r="BC9" s="6">
        <v>0.21025641025641026</v>
      </c>
      <c r="BD9" s="105">
        <v>462</v>
      </c>
      <c r="BE9" s="106">
        <v>64</v>
      </c>
      <c r="BF9" s="6">
        <v>0.13852813852813853</v>
      </c>
      <c r="BG9" s="105">
        <v>695</v>
      </c>
      <c r="BH9" s="106">
        <v>194</v>
      </c>
      <c r="BI9" s="6">
        <v>0.27913669064748203</v>
      </c>
    </row>
    <row r="10" spans="1:61" ht="12.75">
      <c r="A10" s="29" t="s">
        <v>56</v>
      </c>
      <c r="B10" s="16">
        <v>124</v>
      </c>
      <c r="C10" s="5">
        <v>13</v>
      </c>
      <c r="D10" s="6">
        <v>0.1048</v>
      </c>
      <c r="E10" s="16">
        <v>162</v>
      </c>
      <c r="F10" s="5">
        <v>17</v>
      </c>
      <c r="G10" s="6">
        <v>0.1049</v>
      </c>
      <c r="H10" s="16">
        <v>118</v>
      </c>
      <c r="I10" s="5">
        <v>10</v>
      </c>
      <c r="J10" s="6">
        <v>0.0847</v>
      </c>
      <c r="K10" s="16">
        <v>103</v>
      </c>
      <c r="L10" s="5">
        <v>14</v>
      </c>
      <c r="M10" s="6">
        <v>0.1359</v>
      </c>
      <c r="N10" s="16">
        <v>88</v>
      </c>
      <c r="O10" s="5">
        <v>9</v>
      </c>
      <c r="P10" s="6">
        <v>0.1023</v>
      </c>
      <c r="Q10" s="16">
        <v>84</v>
      </c>
      <c r="R10" s="5">
        <v>5</v>
      </c>
      <c r="S10" s="6">
        <v>0.0595</v>
      </c>
      <c r="T10" s="16">
        <v>100</v>
      </c>
      <c r="U10" s="5">
        <v>17</v>
      </c>
      <c r="V10" s="6">
        <v>0.17</v>
      </c>
      <c r="W10" s="16">
        <v>114</v>
      </c>
      <c r="X10" s="5">
        <v>14</v>
      </c>
      <c r="Y10" s="6">
        <v>0.1228</v>
      </c>
      <c r="Z10" s="73">
        <v>105</v>
      </c>
      <c r="AA10" s="5">
        <v>17</v>
      </c>
      <c r="AB10" s="6">
        <v>0.1619</v>
      </c>
      <c r="AC10" s="73">
        <v>75</v>
      </c>
      <c r="AD10" s="74">
        <v>12</v>
      </c>
      <c r="AE10" s="57">
        <v>0.16</v>
      </c>
      <c r="AF10" s="73">
        <v>108</v>
      </c>
      <c r="AG10" s="74">
        <v>12</v>
      </c>
      <c r="AH10" s="57">
        <v>0.1111</v>
      </c>
      <c r="AI10" s="73">
        <v>104</v>
      </c>
      <c r="AJ10" s="74">
        <v>14</v>
      </c>
      <c r="AK10" s="57">
        <v>0.1346</v>
      </c>
      <c r="AL10" s="73">
        <v>234</v>
      </c>
      <c r="AM10" s="74">
        <v>35</v>
      </c>
      <c r="AN10" s="57">
        <v>0.14957264957264957</v>
      </c>
      <c r="AO10" s="73">
        <v>171</v>
      </c>
      <c r="AP10" s="74">
        <v>43</v>
      </c>
      <c r="AQ10" s="57">
        <v>0.25146198830409355</v>
      </c>
      <c r="AR10" s="105">
        <v>185</v>
      </c>
      <c r="AS10" s="106">
        <v>36</v>
      </c>
      <c r="AT10" s="6">
        <v>0.1945945945945946</v>
      </c>
      <c r="AU10" s="105">
        <v>113</v>
      </c>
      <c r="AV10" s="106">
        <v>24</v>
      </c>
      <c r="AW10" s="6">
        <v>0.21238938053097345</v>
      </c>
      <c r="AX10" s="105">
        <v>159</v>
      </c>
      <c r="AY10" s="106">
        <v>30</v>
      </c>
      <c r="AZ10" s="6">
        <v>0.18867924528301888</v>
      </c>
      <c r="BA10" s="105">
        <v>132</v>
      </c>
      <c r="BB10" s="106">
        <v>13</v>
      </c>
      <c r="BC10" s="6">
        <v>0.09848484848484848</v>
      </c>
      <c r="BD10" s="105">
        <v>144</v>
      </c>
      <c r="BE10" s="106">
        <v>17</v>
      </c>
      <c r="BF10" s="6">
        <v>0.11805555555555555</v>
      </c>
      <c r="BG10" s="105">
        <v>206</v>
      </c>
      <c r="BH10" s="106">
        <v>55</v>
      </c>
      <c r="BI10" s="6">
        <v>0.2669902912621359</v>
      </c>
    </row>
    <row r="11" spans="1:61" ht="12.75">
      <c r="A11" s="29" t="s">
        <v>57</v>
      </c>
      <c r="B11" s="16">
        <v>1226</v>
      </c>
      <c r="C11" s="5">
        <v>263</v>
      </c>
      <c r="D11" s="6">
        <v>0.2145</v>
      </c>
      <c r="E11" s="16">
        <v>1089</v>
      </c>
      <c r="F11" s="5">
        <v>205</v>
      </c>
      <c r="G11" s="6">
        <v>0.1882</v>
      </c>
      <c r="H11" s="16">
        <v>1002</v>
      </c>
      <c r="I11" s="5">
        <v>202</v>
      </c>
      <c r="J11" s="6">
        <v>0.2016</v>
      </c>
      <c r="K11" s="16">
        <v>1036</v>
      </c>
      <c r="L11" s="5">
        <v>199</v>
      </c>
      <c r="M11" s="6">
        <v>0.1921</v>
      </c>
      <c r="N11" s="16">
        <v>1028</v>
      </c>
      <c r="O11" s="5">
        <v>185</v>
      </c>
      <c r="P11" s="6">
        <v>0.18</v>
      </c>
      <c r="Q11" s="16">
        <v>972</v>
      </c>
      <c r="R11" s="5">
        <v>234</v>
      </c>
      <c r="S11" s="6">
        <v>0.2407</v>
      </c>
      <c r="T11" s="16">
        <v>1072</v>
      </c>
      <c r="U11" s="5">
        <v>304</v>
      </c>
      <c r="V11" s="6">
        <v>0.2836</v>
      </c>
      <c r="W11" s="16">
        <v>924</v>
      </c>
      <c r="X11" s="5">
        <v>277</v>
      </c>
      <c r="Y11" s="6">
        <v>0.2998</v>
      </c>
      <c r="Z11" s="73">
        <v>692</v>
      </c>
      <c r="AA11" s="5">
        <v>186</v>
      </c>
      <c r="AB11" s="6">
        <v>0.2688</v>
      </c>
      <c r="AC11" s="73">
        <v>579</v>
      </c>
      <c r="AD11" s="74">
        <v>161</v>
      </c>
      <c r="AE11" s="57">
        <v>0.2781</v>
      </c>
      <c r="AF11" s="73">
        <v>612</v>
      </c>
      <c r="AG11" s="74">
        <v>146</v>
      </c>
      <c r="AH11" s="57">
        <v>0.2386</v>
      </c>
      <c r="AI11" s="73">
        <v>856</v>
      </c>
      <c r="AJ11" s="74">
        <v>181</v>
      </c>
      <c r="AK11" s="57">
        <v>0.2114</v>
      </c>
      <c r="AL11" s="73">
        <v>1434</v>
      </c>
      <c r="AM11" s="74">
        <v>520</v>
      </c>
      <c r="AN11" s="57">
        <v>0.36262203626220363</v>
      </c>
      <c r="AO11" s="73">
        <v>1316</v>
      </c>
      <c r="AP11" s="74">
        <v>503</v>
      </c>
      <c r="AQ11" s="57">
        <v>0.3822188449848024</v>
      </c>
      <c r="AR11" s="105">
        <v>1102</v>
      </c>
      <c r="AS11" s="106">
        <v>354</v>
      </c>
      <c r="AT11" s="6">
        <v>0.32123411978221417</v>
      </c>
      <c r="AU11" s="105">
        <v>1100</v>
      </c>
      <c r="AV11" s="106">
        <v>326</v>
      </c>
      <c r="AW11" s="6">
        <v>0.2963636363636364</v>
      </c>
      <c r="AX11" s="105">
        <v>1093</v>
      </c>
      <c r="AY11" s="106">
        <v>338</v>
      </c>
      <c r="AZ11" s="6">
        <v>0.3092406221408966</v>
      </c>
      <c r="BA11" s="105">
        <v>861</v>
      </c>
      <c r="BB11" s="106">
        <v>211</v>
      </c>
      <c r="BC11" s="6">
        <v>0.2450638792102207</v>
      </c>
      <c r="BD11" s="105">
        <v>1463</v>
      </c>
      <c r="BE11" s="106">
        <v>377</v>
      </c>
      <c r="BF11" s="6">
        <v>0.2576896787423103</v>
      </c>
      <c r="BG11" s="105">
        <v>1799</v>
      </c>
      <c r="BH11" s="106">
        <v>582</v>
      </c>
      <c r="BI11" s="6">
        <v>0.3235130628126737</v>
      </c>
    </row>
    <row r="12" spans="1:61" ht="12.75">
      <c r="A12" s="30" t="s">
        <v>58</v>
      </c>
      <c r="B12" s="18">
        <v>137</v>
      </c>
      <c r="C12" s="9">
        <v>21</v>
      </c>
      <c r="D12" s="19">
        <v>0.1533</v>
      </c>
      <c r="E12" s="18">
        <v>144</v>
      </c>
      <c r="F12" s="9">
        <v>23</v>
      </c>
      <c r="G12" s="19">
        <v>0.1597</v>
      </c>
      <c r="H12" s="18">
        <v>106</v>
      </c>
      <c r="I12" s="9">
        <v>15</v>
      </c>
      <c r="J12" s="19">
        <v>0.1415</v>
      </c>
      <c r="K12" s="18">
        <v>94</v>
      </c>
      <c r="L12" s="9">
        <v>14</v>
      </c>
      <c r="M12" s="19">
        <v>0.1489</v>
      </c>
      <c r="N12" s="18">
        <v>119</v>
      </c>
      <c r="O12" s="9">
        <v>15</v>
      </c>
      <c r="P12" s="19">
        <v>0.1261</v>
      </c>
      <c r="Q12" s="18">
        <v>103</v>
      </c>
      <c r="R12" s="9">
        <v>25</v>
      </c>
      <c r="S12" s="19">
        <v>0.2427</v>
      </c>
      <c r="T12" s="18">
        <v>134</v>
      </c>
      <c r="U12" s="9">
        <v>39</v>
      </c>
      <c r="V12" s="19">
        <v>0.291</v>
      </c>
      <c r="W12" s="18">
        <v>147</v>
      </c>
      <c r="X12" s="9">
        <v>36</v>
      </c>
      <c r="Y12" s="19">
        <v>0.2449</v>
      </c>
      <c r="Z12" s="75">
        <v>128</v>
      </c>
      <c r="AA12" s="9">
        <v>39</v>
      </c>
      <c r="AB12" s="19">
        <v>0.3047</v>
      </c>
      <c r="AC12" s="75">
        <v>86</v>
      </c>
      <c r="AD12" s="76">
        <v>22</v>
      </c>
      <c r="AE12" s="63">
        <v>0.2558</v>
      </c>
      <c r="AF12" s="75">
        <v>84</v>
      </c>
      <c r="AG12" s="76">
        <v>21</v>
      </c>
      <c r="AH12" s="63">
        <v>0.25</v>
      </c>
      <c r="AI12" s="75">
        <v>132</v>
      </c>
      <c r="AJ12" s="76">
        <v>29</v>
      </c>
      <c r="AK12" s="63">
        <v>0.2197</v>
      </c>
      <c r="AL12" s="75">
        <v>232</v>
      </c>
      <c r="AM12" s="76">
        <v>71</v>
      </c>
      <c r="AN12" s="63">
        <v>0.30603448275862066</v>
      </c>
      <c r="AO12" s="75">
        <v>194</v>
      </c>
      <c r="AP12" s="76">
        <v>77</v>
      </c>
      <c r="AQ12" s="63">
        <v>0.39690721649484534</v>
      </c>
      <c r="AR12" s="107">
        <v>140</v>
      </c>
      <c r="AS12" s="108">
        <v>47</v>
      </c>
      <c r="AT12" s="19">
        <v>0.3357142857142857</v>
      </c>
      <c r="AU12" s="107">
        <v>148</v>
      </c>
      <c r="AV12" s="108">
        <v>42</v>
      </c>
      <c r="AW12" s="19">
        <v>0.28378378378378377</v>
      </c>
      <c r="AX12" s="107">
        <v>115</v>
      </c>
      <c r="AY12" s="108">
        <v>34</v>
      </c>
      <c r="AZ12" s="19">
        <v>0.2956521739130435</v>
      </c>
      <c r="BA12" s="107">
        <v>97</v>
      </c>
      <c r="BB12" s="108">
        <v>23</v>
      </c>
      <c r="BC12" s="19">
        <v>0.23711340206185566</v>
      </c>
      <c r="BD12" s="107">
        <v>233</v>
      </c>
      <c r="BE12" s="108">
        <v>45</v>
      </c>
      <c r="BF12" s="19">
        <v>0.19313304721030042</v>
      </c>
      <c r="BG12" s="107">
        <v>223</v>
      </c>
      <c r="BH12" s="108">
        <v>51</v>
      </c>
      <c r="BI12" s="19">
        <v>0.22869955156950672</v>
      </c>
    </row>
    <row r="13" spans="1:61" ht="12.75">
      <c r="A13" s="29" t="s">
        <v>59</v>
      </c>
      <c r="B13" s="16">
        <v>115</v>
      </c>
      <c r="C13" s="5">
        <v>33</v>
      </c>
      <c r="D13" s="6">
        <v>0.287</v>
      </c>
      <c r="E13" s="16">
        <v>75</v>
      </c>
      <c r="F13" s="5">
        <v>14</v>
      </c>
      <c r="G13" s="6">
        <v>0.1867</v>
      </c>
      <c r="H13" s="16">
        <v>81</v>
      </c>
      <c r="I13" s="5">
        <v>13</v>
      </c>
      <c r="J13" s="6">
        <v>0.1605</v>
      </c>
      <c r="K13" s="16">
        <v>68</v>
      </c>
      <c r="L13" s="5">
        <v>15</v>
      </c>
      <c r="M13" s="6">
        <v>0.2206</v>
      </c>
      <c r="N13" s="16">
        <v>81</v>
      </c>
      <c r="O13" s="5">
        <v>16</v>
      </c>
      <c r="P13" s="6">
        <v>0.1975</v>
      </c>
      <c r="Q13" s="16">
        <v>93</v>
      </c>
      <c r="R13" s="5">
        <v>29</v>
      </c>
      <c r="S13" s="6">
        <v>0.3118</v>
      </c>
      <c r="T13" s="16">
        <v>93</v>
      </c>
      <c r="U13" s="5">
        <v>23</v>
      </c>
      <c r="V13" s="6">
        <v>0.2473</v>
      </c>
      <c r="W13" s="16">
        <v>73</v>
      </c>
      <c r="X13" s="5">
        <v>21</v>
      </c>
      <c r="Y13" s="6">
        <v>0.2877</v>
      </c>
      <c r="Z13" s="73">
        <v>50</v>
      </c>
      <c r="AA13" s="5">
        <v>20</v>
      </c>
      <c r="AB13" s="6">
        <v>0.4</v>
      </c>
      <c r="AC13" s="73">
        <v>46</v>
      </c>
      <c r="AD13" s="74">
        <v>10</v>
      </c>
      <c r="AE13" s="57">
        <v>0.2174</v>
      </c>
      <c r="AF13" s="73">
        <v>55</v>
      </c>
      <c r="AG13" s="74">
        <v>19</v>
      </c>
      <c r="AH13" s="57">
        <v>0.3455</v>
      </c>
      <c r="AI13" s="73">
        <v>53</v>
      </c>
      <c r="AJ13" s="74">
        <v>11</v>
      </c>
      <c r="AK13" s="57">
        <v>0.2075</v>
      </c>
      <c r="AL13" s="73">
        <v>143</v>
      </c>
      <c r="AM13" s="74">
        <v>55</v>
      </c>
      <c r="AN13" s="57">
        <v>0.38461538461538464</v>
      </c>
      <c r="AO13" s="73">
        <v>117</v>
      </c>
      <c r="AP13" s="74">
        <v>36</v>
      </c>
      <c r="AQ13" s="57">
        <v>0.3076923076923077</v>
      </c>
      <c r="AR13" s="105">
        <v>108</v>
      </c>
      <c r="AS13" s="106">
        <v>42</v>
      </c>
      <c r="AT13" s="6">
        <v>0.3888888888888889</v>
      </c>
      <c r="AU13" s="105">
        <v>86</v>
      </c>
      <c r="AV13" s="106">
        <v>22</v>
      </c>
      <c r="AW13" s="6">
        <v>0.2558139534883721</v>
      </c>
      <c r="AX13" s="105">
        <v>91</v>
      </c>
      <c r="AY13" s="106">
        <v>26</v>
      </c>
      <c r="AZ13" s="6">
        <v>0.2857142857142857</v>
      </c>
      <c r="BA13" s="105">
        <v>76</v>
      </c>
      <c r="BB13" s="106">
        <v>13</v>
      </c>
      <c r="BC13" s="6">
        <v>0.17105263157894737</v>
      </c>
      <c r="BD13" s="105">
        <v>127</v>
      </c>
      <c r="BE13" s="106">
        <v>23</v>
      </c>
      <c r="BF13" s="6">
        <v>0.18110236220472442</v>
      </c>
      <c r="BG13" s="105">
        <v>143</v>
      </c>
      <c r="BH13" s="106">
        <v>46</v>
      </c>
      <c r="BI13" s="6">
        <v>0.32167832167832167</v>
      </c>
    </row>
    <row r="14" spans="1:61" ht="12.75">
      <c r="A14" s="29" t="s">
        <v>60</v>
      </c>
      <c r="B14" s="16">
        <v>177</v>
      </c>
      <c r="C14" s="5">
        <v>41</v>
      </c>
      <c r="D14" s="6">
        <v>0.2316</v>
      </c>
      <c r="E14" s="16">
        <v>176</v>
      </c>
      <c r="F14" s="5">
        <v>35</v>
      </c>
      <c r="G14" s="6">
        <v>0.1989</v>
      </c>
      <c r="H14" s="16">
        <v>146</v>
      </c>
      <c r="I14" s="5">
        <v>24</v>
      </c>
      <c r="J14" s="6">
        <v>0.1644</v>
      </c>
      <c r="K14" s="16">
        <v>177</v>
      </c>
      <c r="L14" s="5">
        <v>25</v>
      </c>
      <c r="M14" s="6">
        <v>0.1412</v>
      </c>
      <c r="N14" s="16">
        <v>115</v>
      </c>
      <c r="O14" s="5">
        <v>16</v>
      </c>
      <c r="P14" s="6">
        <v>0.1391</v>
      </c>
      <c r="Q14" s="16">
        <v>146</v>
      </c>
      <c r="R14" s="5">
        <v>25</v>
      </c>
      <c r="S14" s="6">
        <v>0.1712</v>
      </c>
      <c r="T14" s="16">
        <v>192</v>
      </c>
      <c r="U14" s="5">
        <v>52</v>
      </c>
      <c r="V14" s="6">
        <v>0.2708</v>
      </c>
      <c r="W14" s="16">
        <v>150</v>
      </c>
      <c r="X14" s="5">
        <v>22</v>
      </c>
      <c r="Y14" s="6">
        <v>0.1467</v>
      </c>
      <c r="Z14" s="73">
        <v>149</v>
      </c>
      <c r="AA14" s="5">
        <v>34</v>
      </c>
      <c r="AB14" s="6">
        <v>0.2282</v>
      </c>
      <c r="AC14" s="73">
        <v>104</v>
      </c>
      <c r="AD14" s="74">
        <v>20</v>
      </c>
      <c r="AE14" s="57">
        <v>0.1923</v>
      </c>
      <c r="AF14" s="73">
        <v>141</v>
      </c>
      <c r="AG14" s="74">
        <v>28</v>
      </c>
      <c r="AH14" s="57">
        <v>0.1986</v>
      </c>
      <c r="AI14" s="73">
        <v>136</v>
      </c>
      <c r="AJ14" s="74">
        <v>26</v>
      </c>
      <c r="AK14" s="57">
        <v>0.1912</v>
      </c>
      <c r="AL14" s="73">
        <v>378</v>
      </c>
      <c r="AM14" s="74">
        <v>110</v>
      </c>
      <c r="AN14" s="57">
        <v>0.291005291005291</v>
      </c>
      <c r="AO14" s="73">
        <v>323</v>
      </c>
      <c r="AP14" s="74">
        <v>102</v>
      </c>
      <c r="AQ14" s="57">
        <v>0.3157894736842105</v>
      </c>
      <c r="AR14" s="105">
        <v>249</v>
      </c>
      <c r="AS14" s="106">
        <v>78</v>
      </c>
      <c r="AT14" s="6">
        <v>0.3132530120481928</v>
      </c>
      <c r="AU14" s="105">
        <v>207</v>
      </c>
      <c r="AV14" s="106">
        <v>50</v>
      </c>
      <c r="AW14" s="6">
        <v>0.24154589371980675</v>
      </c>
      <c r="AX14" s="105">
        <v>224</v>
      </c>
      <c r="AY14" s="106">
        <v>62</v>
      </c>
      <c r="AZ14" s="6">
        <v>0.2767857142857143</v>
      </c>
      <c r="BA14" s="105">
        <v>200</v>
      </c>
      <c r="BB14" s="106">
        <v>47</v>
      </c>
      <c r="BC14" s="6">
        <v>0.235</v>
      </c>
      <c r="BD14" s="105">
        <v>267</v>
      </c>
      <c r="BE14" s="106">
        <v>47</v>
      </c>
      <c r="BF14" s="6">
        <v>0.1760299625468165</v>
      </c>
      <c r="BG14" s="105">
        <v>275</v>
      </c>
      <c r="BH14" s="106">
        <v>57</v>
      </c>
      <c r="BI14" s="6">
        <v>0.20727272727272728</v>
      </c>
    </row>
    <row r="15" spans="1:61" ht="12.75">
      <c r="A15" s="30" t="s">
        <v>61</v>
      </c>
      <c r="B15" s="18">
        <v>1614</v>
      </c>
      <c r="C15" s="9">
        <v>234</v>
      </c>
      <c r="D15" s="19">
        <v>0.145</v>
      </c>
      <c r="E15" s="18">
        <v>1432</v>
      </c>
      <c r="F15" s="9">
        <v>194</v>
      </c>
      <c r="G15" s="19">
        <v>0.1355</v>
      </c>
      <c r="H15" s="18">
        <v>1333</v>
      </c>
      <c r="I15" s="9">
        <v>197</v>
      </c>
      <c r="J15" s="19">
        <v>0.1478</v>
      </c>
      <c r="K15" s="18">
        <v>1348</v>
      </c>
      <c r="L15" s="9">
        <v>236</v>
      </c>
      <c r="M15" s="19">
        <v>0.1751</v>
      </c>
      <c r="N15" s="18">
        <v>1452</v>
      </c>
      <c r="O15" s="9">
        <v>237</v>
      </c>
      <c r="P15" s="19">
        <v>0.1632</v>
      </c>
      <c r="Q15" s="18">
        <v>1417</v>
      </c>
      <c r="R15" s="9">
        <v>292</v>
      </c>
      <c r="S15" s="19">
        <v>0.2061</v>
      </c>
      <c r="T15" s="18">
        <v>1781</v>
      </c>
      <c r="U15" s="9">
        <v>487</v>
      </c>
      <c r="V15" s="19">
        <v>0.2734</v>
      </c>
      <c r="W15" s="18">
        <v>2089</v>
      </c>
      <c r="X15" s="9">
        <v>579</v>
      </c>
      <c r="Y15" s="19">
        <v>0.2772</v>
      </c>
      <c r="Z15" s="75">
        <v>1603</v>
      </c>
      <c r="AA15" s="9">
        <v>406</v>
      </c>
      <c r="AB15" s="19">
        <v>0.2533</v>
      </c>
      <c r="AC15" s="75">
        <v>1526</v>
      </c>
      <c r="AD15" s="76">
        <v>361</v>
      </c>
      <c r="AE15" s="63">
        <v>0.2366</v>
      </c>
      <c r="AF15" s="75">
        <v>1705</v>
      </c>
      <c r="AG15" s="76">
        <v>368</v>
      </c>
      <c r="AH15" s="63">
        <v>0.2158</v>
      </c>
      <c r="AI15" s="75">
        <v>1977</v>
      </c>
      <c r="AJ15" s="76">
        <v>418</v>
      </c>
      <c r="AK15" s="63">
        <v>0.2114</v>
      </c>
      <c r="AL15" s="75">
        <v>3029</v>
      </c>
      <c r="AM15" s="76">
        <v>991</v>
      </c>
      <c r="AN15" s="63">
        <v>0.32717068339385935</v>
      </c>
      <c r="AO15" s="75">
        <v>3035</v>
      </c>
      <c r="AP15" s="76">
        <v>1095</v>
      </c>
      <c r="AQ15" s="63">
        <v>0.36079077429983525</v>
      </c>
      <c r="AR15" s="107">
        <v>2437</v>
      </c>
      <c r="AS15" s="108">
        <v>765</v>
      </c>
      <c r="AT15" s="19">
        <v>0.31391054575297495</v>
      </c>
      <c r="AU15" s="107">
        <v>2242</v>
      </c>
      <c r="AV15" s="108">
        <v>607</v>
      </c>
      <c r="AW15" s="19">
        <v>0.27074041034790364</v>
      </c>
      <c r="AX15" s="107">
        <v>2033</v>
      </c>
      <c r="AY15" s="108">
        <v>530</v>
      </c>
      <c r="AZ15" s="19">
        <v>0.2606984751598623</v>
      </c>
      <c r="BA15" s="107">
        <v>1859</v>
      </c>
      <c r="BB15" s="108">
        <v>399</v>
      </c>
      <c r="BC15" s="19">
        <v>0.21463152232383</v>
      </c>
      <c r="BD15" s="107">
        <v>2467</v>
      </c>
      <c r="BE15" s="108">
        <v>469</v>
      </c>
      <c r="BF15" s="19">
        <v>0.19010944466963925</v>
      </c>
      <c r="BG15" s="107">
        <v>2599</v>
      </c>
      <c r="BH15" s="108">
        <v>497</v>
      </c>
      <c r="BI15" s="19">
        <v>0.19122739515198153</v>
      </c>
    </row>
    <row r="16" spans="1:61" ht="12.75">
      <c r="A16" s="29" t="s">
        <v>62</v>
      </c>
      <c r="B16" s="16">
        <v>312</v>
      </c>
      <c r="C16" s="5">
        <v>72</v>
      </c>
      <c r="D16" s="6">
        <v>0.2308</v>
      </c>
      <c r="E16" s="16">
        <v>304</v>
      </c>
      <c r="F16" s="5">
        <v>56</v>
      </c>
      <c r="G16" s="6">
        <v>0.1842</v>
      </c>
      <c r="H16" s="16">
        <v>299</v>
      </c>
      <c r="I16" s="5">
        <v>47</v>
      </c>
      <c r="J16" s="6">
        <v>0.1572</v>
      </c>
      <c r="K16" s="16">
        <v>334</v>
      </c>
      <c r="L16" s="5">
        <v>56</v>
      </c>
      <c r="M16" s="6">
        <v>0.1677</v>
      </c>
      <c r="N16" s="16">
        <v>315</v>
      </c>
      <c r="O16" s="5">
        <v>44</v>
      </c>
      <c r="P16" s="6">
        <v>0.1397</v>
      </c>
      <c r="Q16" s="16">
        <v>380</v>
      </c>
      <c r="R16" s="5">
        <v>76</v>
      </c>
      <c r="S16" s="6">
        <v>0.2</v>
      </c>
      <c r="T16" s="16">
        <v>432</v>
      </c>
      <c r="U16" s="5">
        <v>122</v>
      </c>
      <c r="V16" s="6">
        <v>0.2824</v>
      </c>
      <c r="W16" s="16">
        <v>347</v>
      </c>
      <c r="X16" s="5">
        <v>92</v>
      </c>
      <c r="Y16" s="6">
        <v>0.2651</v>
      </c>
      <c r="Z16" s="73">
        <v>273</v>
      </c>
      <c r="AA16" s="5">
        <v>76</v>
      </c>
      <c r="AB16" s="6">
        <v>0.2784</v>
      </c>
      <c r="AC16" s="73">
        <v>241</v>
      </c>
      <c r="AD16" s="74">
        <v>48</v>
      </c>
      <c r="AE16" s="57">
        <v>0.1992</v>
      </c>
      <c r="AF16" s="73">
        <v>246</v>
      </c>
      <c r="AG16" s="74">
        <v>51</v>
      </c>
      <c r="AH16" s="57">
        <v>0.2073</v>
      </c>
      <c r="AI16" s="73">
        <v>524</v>
      </c>
      <c r="AJ16" s="74">
        <v>110</v>
      </c>
      <c r="AK16" s="57">
        <v>0.2099</v>
      </c>
      <c r="AL16" s="73">
        <v>709</v>
      </c>
      <c r="AM16" s="74">
        <v>283</v>
      </c>
      <c r="AN16" s="57">
        <v>0.3991537376586742</v>
      </c>
      <c r="AO16" s="73">
        <v>645</v>
      </c>
      <c r="AP16" s="74">
        <v>292</v>
      </c>
      <c r="AQ16" s="57">
        <v>0.45271317829457364</v>
      </c>
      <c r="AR16" s="105">
        <v>584</v>
      </c>
      <c r="AS16" s="106">
        <v>240</v>
      </c>
      <c r="AT16" s="6">
        <v>0.410958904109589</v>
      </c>
      <c r="AU16" s="105">
        <v>506</v>
      </c>
      <c r="AV16" s="106">
        <v>157</v>
      </c>
      <c r="AW16" s="6">
        <v>0.3102766798418972</v>
      </c>
      <c r="AX16" s="105">
        <v>342</v>
      </c>
      <c r="AY16" s="106">
        <v>82</v>
      </c>
      <c r="AZ16" s="6">
        <v>0.23976608187134502</v>
      </c>
      <c r="BA16" s="105">
        <v>265</v>
      </c>
      <c r="BB16" s="106">
        <v>78</v>
      </c>
      <c r="BC16" s="6">
        <v>0.2943396226415094</v>
      </c>
      <c r="BD16" s="105">
        <v>402</v>
      </c>
      <c r="BE16" s="106">
        <v>81</v>
      </c>
      <c r="BF16" s="6">
        <v>0.20149253731343283</v>
      </c>
      <c r="BG16" s="105">
        <v>402</v>
      </c>
      <c r="BH16" s="106">
        <v>91</v>
      </c>
      <c r="BI16" s="6">
        <v>0.2263681592039801</v>
      </c>
    </row>
    <row r="17" spans="1:61" ht="12.75">
      <c r="A17" s="29" t="s">
        <v>63</v>
      </c>
      <c r="B17" s="16">
        <v>2045</v>
      </c>
      <c r="C17" s="5">
        <v>385</v>
      </c>
      <c r="D17" s="6">
        <v>0.1883</v>
      </c>
      <c r="E17" s="16">
        <v>1982</v>
      </c>
      <c r="F17" s="5">
        <v>280</v>
      </c>
      <c r="G17" s="6">
        <v>0.1413</v>
      </c>
      <c r="H17" s="16">
        <v>2051</v>
      </c>
      <c r="I17" s="5">
        <v>316</v>
      </c>
      <c r="J17" s="6">
        <v>0.1541</v>
      </c>
      <c r="K17" s="16">
        <v>1677</v>
      </c>
      <c r="L17" s="5">
        <v>241</v>
      </c>
      <c r="M17" s="6">
        <v>0.1437</v>
      </c>
      <c r="N17" s="16">
        <v>1478</v>
      </c>
      <c r="O17" s="5">
        <v>221</v>
      </c>
      <c r="P17" s="6">
        <v>0.1495</v>
      </c>
      <c r="Q17" s="16">
        <v>2015</v>
      </c>
      <c r="R17" s="5">
        <v>399</v>
      </c>
      <c r="S17" s="6">
        <v>0.198</v>
      </c>
      <c r="T17" s="16">
        <v>2344</v>
      </c>
      <c r="U17" s="5">
        <v>683</v>
      </c>
      <c r="V17" s="6">
        <v>0.2914</v>
      </c>
      <c r="W17" s="16">
        <v>1949</v>
      </c>
      <c r="X17" s="5">
        <v>488</v>
      </c>
      <c r="Y17" s="6">
        <v>0.2504</v>
      </c>
      <c r="Z17" s="73">
        <v>1794</v>
      </c>
      <c r="AA17" s="5">
        <v>403</v>
      </c>
      <c r="AB17" s="6">
        <v>0.2246</v>
      </c>
      <c r="AC17" s="73">
        <v>1351</v>
      </c>
      <c r="AD17" s="74">
        <v>288</v>
      </c>
      <c r="AE17" s="57">
        <v>0.2132</v>
      </c>
      <c r="AF17" s="73">
        <v>1383</v>
      </c>
      <c r="AG17" s="74">
        <v>263</v>
      </c>
      <c r="AH17" s="57">
        <v>0.1902</v>
      </c>
      <c r="AI17" s="73">
        <v>1679</v>
      </c>
      <c r="AJ17" s="74">
        <v>326</v>
      </c>
      <c r="AK17" s="57">
        <v>0.1942</v>
      </c>
      <c r="AL17" s="73">
        <v>3881</v>
      </c>
      <c r="AM17" s="74">
        <v>1249</v>
      </c>
      <c r="AN17" s="57">
        <v>0.3218242720948209</v>
      </c>
      <c r="AO17" s="73">
        <v>3337</v>
      </c>
      <c r="AP17" s="74">
        <v>1193</v>
      </c>
      <c r="AQ17" s="57">
        <v>0.3575067425831585</v>
      </c>
      <c r="AR17" s="105">
        <v>2513</v>
      </c>
      <c r="AS17" s="106">
        <v>823</v>
      </c>
      <c r="AT17" s="6">
        <v>0.32749701551929966</v>
      </c>
      <c r="AU17" s="105">
        <v>2098</v>
      </c>
      <c r="AV17" s="106">
        <v>546</v>
      </c>
      <c r="AW17" s="6">
        <v>0.26024785510009535</v>
      </c>
      <c r="AX17" s="105">
        <v>2243</v>
      </c>
      <c r="AY17" s="106">
        <v>526</v>
      </c>
      <c r="AZ17" s="6">
        <v>0.2345073562193491</v>
      </c>
      <c r="BA17" s="105">
        <v>1711</v>
      </c>
      <c r="BB17" s="106">
        <v>362</v>
      </c>
      <c r="BC17" s="6">
        <v>0.21157218001168906</v>
      </c>
      <c r="BD17" s="105">
        <v>3323</v>
      </c>
      <c r="BE17" s="106">
        <v>652</v>
      </c>
      <c r="BF17" s="6">
        <v>0.19620824556123984</v>
      </c>
      <c r="BG17" s="105">
        <v>4239</v>
      </c>
      <c r="BH17" s="106">
        <v>1152</v>
      </c>
      <c r="BI17" s="6">
        <v>0.27176220806794055</v>
      </c>
    </row>
    <row r="18" spans="1:61" ht="12.75">
      <c r="A18" s="29" t="s">
        <v>64</v>
      </c>
      <c r="B18" s="16">
        <v>26</v>
      </c>
      <c r="C18" s="5">
        <v>2</v>
      </c>
      <c r="D18" s="6">
        <v>0.0769</v>
      </c>
      <c r="E18" s="16">
        <v>29</v>
      </c>
      <c r="F18" s="5">
        <v>2</v>
      </c>
      <c r="G18" s="6">
        <v>0.069</v>
      </c>
      <c r="H18" s="16">
        <v>37</v>
      </c>
      <c r="I18" s="5">
        <v>3</v>
      </c>
      <c r="J18" s="6">
        <v>0.0811</v>
      </c>
      <c r="K18" s="16">
        <v>50</v>
      </c>
      <c r="L18" s="5">
        <v>4</v>
      </c>
      <c r="M18" s="6">
        <v>0.08</v>
      </c>
      <c r="N18" s="16">
        <v>48</v>
      </c>
      <c r="O18" s="5">
        <v>8</v>
      </c>
      <c r="P18" s="6">
        <v>0.1667</v>
      </c>
      <c r="Q18" s="16">
        <v>32</v>
      </c>
      <c r="R18" s="5">
        <v>14</v>
      </c>
      <c r="S18" s="6">
        <v>0.4375</v>
      </c>
      <c r="T18" s="16">
        <v>26</v>
      </c>
      <c r="U18" s="5">
        <v>10</v>
      </c>
      <c r="V18" s="6">
        <v>0.3846</v>
      </c>
      <c r="W18" s="16">
        <v>18</v>
      </c>
      <c r="X18" s="5">
        <v>8</v>
      </c>
      <c r="Y18" s="6">
        <v>0.4444</v>
      </c>
      <c r="Z18" s="73">
        <v>15</v>
      </c>
      <c r="AA18" s="5">
        <v>1</v>
      </c>
      <c r="AB18" s="6">
        <v>0.0667</v>
      </c>
      <c r="AC18" s="73">
        <v>9</v>
      </c>
      <c r="AD18" s="74">
        <v>1</v>
      </c>
      <c r="AE18" s="57">
        <v>0.1111</v>
      </c>
      <c r="AF18" s="73">
        <v>10</v>
      </c>
      <c r="AG18" s="74">
        <v>7</v>
      </c>
      <c r="AH18" s="57">
        <v>0.7</v>
      </c>
      <c r="AI18" s="73">
        <v>11</v>
      </c>
      <c r="AJ18" s="74">
        <v>4</v>
      </c>
      <c r="AK18" s="57">
        <v>0.3636</v>
      </c>
      <c r="AL18" s="73">
        <v>24</v>
      </c>
      <c r="AM18" s="74">
        <v>7</v>
      </c>
      <c r="AN18" s="57">
        <v>0.2916666666666667</v>
      </c>
      <c r="AO18" s="73">
        <v>41</v>
      </c>
      <c r="AP18" s="74">
        <v>11</v>
      </c>
      <c r="AQ18" s="57">
        <v>0.2682926829268293</v>
      </c>
      <c r="AR18" s="105">
        <v>25</v>
      </c>
      <c r="AS18" s="106">
        <v>11</v>
      </c>
      <c r="AT18" s="6">
        <v>0.44</v>
      </c>
      <c r="AU18" s="105">
        <v>16</v>
      </c>
      <c r="AV18" s="106">
        <v>6</v>
      </c>
      <c r="AW18" s="6">
        <v>0.375</v>
      </c>
      <c r="AX18" s="105">
        <v>17</v>
      </c>
      <c r="AY18" s="106">
        <v>6</v>
      </c>
      <c r="AZ18" s="6">
        <v>0.35294117647058826</v>
      </c>
      <c r="BA18" s="105">
        <v>21</v>
      </c>
      <c r="BB18" s="106">
        <v>7</v>
      </c>
      <c r="BC18" s="6">
        <v>0.3333333333333333</v>
      </c>
      <c r="BD18" s="105">
        <v>37</v>
      </c>
      <c r="BE18" s="106">
        <v>7</v>
      </c>
      <c r="BF18" s="6">
        <v>0.1891891891891892</v>
      </c>
      <c r="BG18" s="105">
        <v>44</v>
      </c>
      <c r="BH18" s="106">
        <v>9</v>
      </c>
      <c r="BI18" s="6">
        <v>0.20454545454545456</v>
      </c>
    </row>
    <row r="19" spans="1:61" ht="12.75">
      <c r="A19" s="29" t="s">
        <v>65</v>
      </c>
      <c r="B19" s="16">
        <v>822</v>
      </c>
      <c r="C19" s="5">
        <v>144</v>
      </c>
      <c r="D19" s="6">
        <v>0.1752</v>
      </c>
      <c r="E19" s="16">
        <v>716</v>
      </c>
      <c r="F19" s="5">
        <v>137</v>
      </c>
      <c r="G19" s="6">
        <v>0.1913</v>
      </c>
      <c r="H19" s="16">
        <v>676</v>
      </c>
      <c r="I19" s="5">
        <v>127</v>
      </c>
      <c r="J19" s="6">
        <v>0.1879</v>
      </c>
      <c r="K19" s="16">
        <v>628</v>
      </c>
      <c r="L19" s="5">
        <v>124</v>
      </c>
      <c r="M19" s="6">
        <v>0.1975</v>
      </c>
      <c r="N19" s="16">
        <v>672</v>
      </c>
      <c r="O19" s="5">
        <v>104</v>
      </c>
      <c r="P19" s="6">
        <v>0.1548</v>
      </c>
      <c r="Q19" s="16">
        <v>675</v>
      </c>
      <c r="R19" s="5">
        <v>142</v>
      </c>
      <c r="S19" s="6">
        <v>0.2104</v>
      </c>
      <c r="T19" s="16">
        <v>778</v>
      </c>
      <c r="U19" s="5">
        <v>216</v>
      </c>
      <c r="V19" s="6">
        <v>0.2776</v>
      </c>
      <c r="W19" s="16">
        <v>672</v>
      </c>
      <c r="X19" s="5">
        <v>205</v>
      </c>
      <c r="Y19" s="6">
        <v>0.3051</v>
      </c>
      <c r="Z19" s="73">
        <v>607</v>
      </c>
      <c r="AA19" s="5">
        <v>179</v>
      </c>
      <c r="AB19" s="6">
        <v>0.2949</v>
      </c>
      <c r="AC19" s="73">
        <v>512</v>
      </c>
      <c r="AD19" s="74">
        <v>140</v>
      </c>
      <c r="AE19" s="57">
        <v>0.2734</v>
      </c>
      <c r="AF19" s="73">
        <v>498</v>
      </c>
      <c r="AG19" s="74">
        <v>111</v>
      </c>
      <c r="AH19" s="57">
        <v>0.2229</v>
      </c>
      <c r="AI19" s="73">
        <v>573</v>
      </c>
      <c r="AJ19" s="74">
        <v>151</v>
      </c>
      <c r="AK19" s="57">
        <v>0.2635</v>
      </c>
      <c r="AL19" s="73">
        <v>994</v>
      </c>
      <c r="AM19" s="74">
        <v>297</v>
      </c>
      <c r="AN19" s="57">
        <v>0.2987927565392354</v>
      </c>
      <c r="AO19" s="73">
        <v>1015</v>
      </c>
      <c r="AP19" s="74">
        <v>377</v>
      </c>
      <c r="AQ19" s="57">
        <v>0.37142857142857144</v>
      </c>
      <c r="AR19" s="105">
        <v>878</v>
      </c>
      <c r="AS19" s="106">
        <v>301</v>
      </c>
      <c r="AT19" s="6">
        <v>0.3428246013667426</v>
      </c>
      <c r="AU19" s="105">
        <v>836</v>
      </c>
      <c r="AV19" s="106">
        <v>250</v>
      </c>
      <c r="AW19" s="6">
        <v>0.29904306220095694</v>
      </c>
      <c r="AX19" s="105">
        <v>694</v>
      </c>
      <c r="AY19" s="106">
        <v>211</v>
      </c>
      <c r="AZ19" s="6">
        <v>0.30403458213256485</v>
      </c>
      <c r="BA19" s="105">
        <v>561</v>
      </c>
      <c r="BB19" s="106">
        <v>123</v>
      </c>
      <c r="BC19" s="6">
        <v>0.2192513368983957</v>
      </c>
      <c r="BD19" s="105">
        <v>822</v>
      </c>
      <c r="BE19" s="106">
        <v>178</v>
      </c>
      <c r="BF19" s="6">
        <v>0.21654501216545013</v>
      </c>
      <c r="BG19" s="105">
        <v>942</v>
      </c>
      <c r="BH19" s="106">
        <v>207</v>
      </c>
      <c r="BI19" s="6">
        <v>0.2197452229299363</v>
      </c>
    </row>
    <row r="20" spans="1:61" ht="12.75">
      <c r="A20" s="29" t="s">
        <v>66</v>
      </c>
      <c r="B20" s="16">
        <v>171</v>
      </c>
      <c r="C20" s="5">
        <v>32</v>
      </c>
      <c r="D20" s="6">
        <v>0.1871</v>
      </c>
      <c r="E20" s="16">
        <v>146</v>
      </c>
      <c r="F20" s="5">
        <v>33</v>
      </c>
      <c r="G20" s="6">
        <v>0.226</v>
      </c>
      <c r="H20" s="16">
        <v>157</v>
      </c>
      <c r="I20" s="5">
        <v>37</v>
      </c>
      <c r="J20" s="6">
        <v>0.2357</v>
      </c>
      <c r="K20" s="16">
        <v>180</v>
      </c>
      <c r="L20" s="5">
        <v>28</v>
      </c>
      <c r="M20" s="6">
        <v>0.1556</v>
      </c>
      <c r="N20" s="16">
        <v>140</v>
      </c>
      <c r="O20" s="5">
        <v>21</v>
      </c>
      <c r="P20" s="6">
        <v>0.15</v>
      </c>
      <c r="Q20" s="16">
        <v>139</v>
      </c>
      <c r="R20" s="5">
        <v>35</v>
      </c>
      <c r="S20" s="6">
        <v>0.2518</v>
      </c>
      <c r="T20" s="16">
        <v>188</v>
      </c>
      <c r="U20" s="5">
        <v>66</v>
      </c>
      <c r="V20" s="6">
        <v>0.3511</v>
      </c>
      <c r="W20" s="16">
        <v>156</v>
      </c>
      <c r="X20" s="5">
        <v>63</v>
      </c>
      <c r="Y20" s="6">
        <v>0.4038</v>
      </c>
      <c r="Z20" s="73">
        <v>122</v>
      </c>
      <c r="AA20" s="5">
        <v>35</v>
      </c>
      <c r="AB20" s="6">
        <v>0.2869</v>
      </c>
      <c r="AC20" s="73">
        <v>118</v>
      </c>
      <c r="AD20" s="74">
        <v>23</v>
      </c>
      <c r="AE20" s="57">
        <v>0.1949</v>
      </c>
      <c r="AF20" s="73">
        <v>129</v>
      </c>
      <c r="AG20" s="74">
        <v>28</v>
      </c>
      <c r="AH20" s="57">
        <v>0.2171</v>
      </c>
      <c r="AI20" s="73">
        <v>153</v>
      </c>
      <c r="AJ20" s="74">
        <v>47</v>
      </c>
      <c r="AK20" s="57">
        <v>0.3072</v>
      </c>
      <c r="AL20" s="73">
        <v>197</v>
      </c>
      <c r="AM20" s="74">
        <v>62</v>
      </c>
      <c r="AN20" s="57">
        <v>0.3147208121827411</v>
      </c>
      <c r="AO20" s="73">
        <v>292</v>
      </c>
      <c r="AP20" s="74">
        <v>112</v>
      </c>
      <c r="AQ20" s="57">
        <v>0.3835616438356164</v>
      </c>
      <c r="AR20" s="105">
        <v>273</v>
      </c>
      <c r="AS20" s="106">
        <v>98</v>
      </c>
      <c r="AT20" s="6">
        <v>0.358974358974359</v>
      </c>
      <c r="AU20" s="105">
        <v>262</v>
      </c>
      <c r="AV20" s="106">
        <v>95</v>
      </c>
      <c r="AW20" s="6">
        <v>0.36259541984732824</v>
      </c>
      <c r="AX20" s="105">
        <v>223</v>
      </c>
      <c r="AY20" s="106">
        <v>68</v>
      </c>
      <c r="AZ20" s="6">
        <v>0.30493273542600896</v>
      </c>
      <c r="BA20" s="105">
        <v>217</v>
      </c>
      <c r="BB20" s="106">
        <v>55</v>
      </c>
      <c r="BC20" s="6">
        <v>0.2534562211981567</v>
      </c>
      <c r="BD20" s="105">
        <v>237</v>
      </c>
      <c r="BE20" s="106">
        <v>50</v>
      </c>
      <c r="BF20" s="6">
        <v>0.2109704641350211</v>
      </c>
      <c r="BG20" s="105">
        <v>262</v>
      </c>
      <c r="BH20" s="106">
        <v>78</v>
      </c>
      <c r="BI20" s="6">
        <v>0.29770992366412213</v>
      </c>
    </row>
    <row r="21" spans="1:61" ht="12.75">
      <c r="A21" s="29" t="s">
        <v>67</v>
      </c>
      <c r="B21" s="16">
        <v>736</v>
      </c>
      <c r="C21" s="5">
        <v>153</v>
      </c>
      <c r="D21" s="6">
        <v>0.2079</v>
      </c>
      <c r="E21" s="16">
        <v>685</v>
      </c>
      <c r="F21" s="5">
        <v>147</v>
      </c>
      <c r="G21" s="6">
        <v>0.2146</v>
      </c>
      <c r="H21" s="16">
        <v>567</v>
      </c>
      <c r="I21" s="5">
        <v>128</v>
      </c>
      <c r="J21" s="6">
        <v>0.2257</v>
      </c>
      <c r="K21" s="16">
        <v>544</v>
      </c>
      <c r="L21" s="5">
        <v>91</v>
      </c>
      <c r="M21" s="6">
        <v>0.1673</v>
      </c>
      <c r="N21" s="16">
        <v>579</v>
      </c>
      <c r="O21" s="5">
        <v>86</v>
      </c>
      <c r="P21" s="6">
        <v>0.1485</v>
      </c>
      <c r="Q21" s="16">
        <v>603</v>
      </c>
      <c r="R21" s="5">
        <v>102</v>
      </c>
      <c r="S21" s="6">
        <v>0.1692</v>
      </c>
      <c r="T21" s="16">
        <v>705</v>
      </c>
      <c r="U21" s="5">
        <v>191</v>
      </c>
      <c r="V21" s="6">
        <v>0.2709</v>
      </c>
      <c r="W21" s="16">
        <v>656</v>
      </c>
      <c r="X21" s="5">
        <v>170</v>
      </c>
      <c r="Y21" s="6">
        <v>0.2591</v>
      </c>
      <c r="Z21" s="73">
        <v>642</v>
      </c>
      <c r="AA21" s="5">
        <v>128</v>
      </c>
      <c r="AB21" s="6">
        <v>0.1994</v>
      </c>
      <c r="AC21" s="73">
        <v>498</v>
      </c>
      <c r="AD21" s="74">
        <v>102</v>
      </c>
      <c r="AE21" s="57">
        <v>0.2048</v>
      </c>
      <c r="AF21" s="73">
        <v>515</v>
      </c>
      <c r="AG21" s="74">
        <v>110</v>
      </c>
      <c r="AH21" s="57">
        <v>0.2136</v>
      </c>
      <c r="AI21" s="73">
        <v>664</v>
      </c>
      <c r="AJ21" s="74">
        <v>104</v>
      </c>
      <c r="AK21" s="57">
        <v>0.1566</v>
      </c>
      <c r="AL21" s="73">
        <v>1323</v>
      </c>
      <c r="AM21" s="74">
        <v>454</v>
      </c>
      <c r="AN21" s="57">
        <v>0.3431594860166289</v>
      </c>
      <c r="AO21" s="73">
        <v>1201</v>
      </c>
      <c r="AP21" s="74">
        <v>415</v>
      </c>
      <c r="AQ21" s="57">
        <v>0.34554537885095754</v>
      </c>
      <c r="AR21" s="105">
        <v>986</v>
      </c>
      <c r="AS21" s="106">
        <v>300</v>
      </c>
      <c r="AT21" s="6">
        <v>0.30425963488843816</v>
      </c>
      <c r="AU21" s="105">
        <v>902</v>
      </c>
      <c r="AV21" s="106">
        <v>221</v>
      </c>
      <c r="AW21" s="6">
        <v>0.24501108647450112</v>
      </c>
      <c r="AX21" s="105">
        <v>828</v>
      </c>
      <c r="AY21" s="106">
        <v>204</v>
      </c>
      <c r="AZ21" s="6">
        <v>0.2463768115942029</v>
      </c>
      <c r="BA21" s="105">
        <v>636</v>
      </c>
      <c r="BB21" s="106">
        <v>133</v>
      </c>
      <c r="BC21" s="6">
        <v>0.20911949685534592</v>
      </c>
      <c r="BD21" s="105">
        <v>898</v>
      </c>
      <c r="BE21" s="106">
        <v>154</v>
      </c>
      <c r="BF21" s="6">
        <v>0.1714922048997773</v>
      </c>
      <c r="BG21" s="105">
        <v>934</v>
      </c>
      <c r="BH21" s="106">
        <v>215</v>
      </c>
      <c r="BI21" s="6">
        <v>0.23019271948608136</v>
      </c>
    </row>
    <row r="22" spans="1:61" ht="12.75">
      <c r="A22" s="30" t="s">
        <v>68</v>
      </c>
      <c r="B22" s="18">
        <v>101</v>
      </c>
      <c r="C22" s="9">
        <v>16</v>
      </c>
      <c r="D22" s="19">
        <v>0.1584</v>
      </c>
      <c r="E22" s="18">
        <v>85</v>
      </c>
      <c r="F22" s="9">
        <v>8</v>
      </c>
      <c r="G22" s="19">
        <v>0.0941</v>
      </c>
      <c r="H22" s="18">
        <v>100</v>
      </c>
      <c r="I22" s="9">
        <v>14</v>
      </c>
      <c r="J22" s="19">
        <v>0.14</v>
      </c>
      <c r="K22" s="18">
        <v>73</v>
      </c>
      <c r="L22" s="9">
        <v>17</v>
      </c>
      <c r="M22" s="19">
        <v>0.2329</v>
      </c>
      <c r="N22" s="18">
        <v>60</v>
      </c>
      <c r="O22" s="9">
        <v>10</v>
      </c>
      <c r="P22" s="19">
        <v>0.1667</v>
      </c>
      <c r="Q22" s="18">
        <v>96</v>
      </c>
      <c r="R22" s="9">
        <v>12</v>
      </c>
      <c r="S22" s="19">
        <v>0.125</v>
      </c>
      <c r="T22" s="18">
        <v>90</v>
      </c>
      <c r="U22" s="9">
        <v>24</v>
      </c>
      <c r="V22" s="19">
        <v>0.2667</v>
      </c>
      <c r="W22" s="18">
        <v>64</v>
      </c>
      <c r="X22" s="9">
        <v>13</v>
      </c>
      <c r="Y22" s="19">
        <v>0.2031</v>
      </c>
      <c r="Z22" s="75">
        <v>63</v>
      </c>
      <c r="AA22" s="9">
        <v>10</v>
      </c>
      <c r="AB22" s="19">
        <v>0.1587</v>
      </c>
      <c r="AC22" s="75">
        <v>87</v>
      </c>
      <c r="AD22" s="76">
        <v>20</v>
      </c>
      <c r="AE22" s="63">
        <v>0.2299</v>
      </c>
      <c r="AF22" s="75">
        <v>132</v>
      </c>
      <c r="AG22" s="76">
        <v>28</v>
      </c>
      <c r="AH22" s="63">
        <v>0.2121</v>
      </c>
      <c r="AI22" s="75">
        <v>227</v>
      </c>
      <c r="AJ22" s="76">
        <v>47</v>
      </c>
      <c r="AK22" s="63">
        <v>0.207</v>
      </c>
      <c r="AL22" s="75">
        <v>818</v>
      </c>
      <c r="AM22" s="76">
        <v>265</v>
      </c>
      <c r="AN22" s="63">
        <v>0.32396088019559904</v>
      </c>
      <c r="AO22" s="75">
        <v>574</v>
      </c>
      <c r="AP22" s="76">
        <v>201</v>
      </c>
      <c r="AQ22" s="63">
        <v>0.3501742160278746</v>
      </c>
      <c r="AR22" s="107">
        <v>352</v>
      </c>
      <c r="AS22" s="108">
        <v>104</v>
      </c>
      <c r="AT22" s="19">
        <v>0.29545454545454547</v>
      </c>
      <c r="AU22" s="107">
        <v>424</v>
      </c>
      <c r="AV22" s="108">
        <v>110</v>
      </c>
      <c r="AW22" s="19">
        <v>0.25943396226415094</v>
      </c>
      <c r="AX22" s="107">
        <v>272</v>
      </c>
      <c r="AY22" s="108">
        <v>71</v>
      </c>
      <c r="AZ22" s="19">
        <v>0.2610294117647059</v>
      </c>
      <c r="BA22" s="107">
        <v>273</v>
      </c>
      <c r="BB22" s="108">
        <v>62</v>
      </c>
      <c r="BC22" s="19">
        <v>0.2271062271062271</v>
      </c>
      <c r="BD22" s="107">
        <v>298</v>
      </c>
      <c r="BE22" s="108">
        <v>79</v>
      </c>
      <c r="BF22" s="19">
        <v>0.2651006711409396</v>
      </c>
      <c r="BG22" s="107">
        <v>320</v>
      </c>
      <c r="BH22" s="108">
        <v>86</v>
      </c>
      <c r="BI22" s="19">
        <v>0.26875</v>
      </c>
    </row>
    <row r="23" spans="1:61" ht="12.75">
      <c r="A23" s="29" t="s">
        <v>69</v>
      </c>
      <c r="B23" s="16">
        <v>876</v>
      </c>
      <c r="C23" s="5">
        <v>133</v>
      </c>
      <c r="D23" s="6">
        <v>0.1518</v>
      </c>
      <c r="E23" s="16">
        <v>852</v>
      </c>
      <c r="F23" s="5">
        <v>106</v>
      </c>
      <c r="G23" s="6">
        <v>0.1244</v>
      </c>
      <c r="H23" s="16">
        <v>917</v>
      </c>
      <c r="I23" s="5">
        <v>161</v>
      </c>
      <c r="J23" s="6">
        <v>0.1756</v>
      </c>
      <c r="K23" s="16">
        <v>748</v>
      </c>
      <c r="L23" s="5">
        <v>103</v>
      </c>
      <c r="M23" s="6">
        <v>0.1377</v>
      </c>
      <c r="N23" s="16">
        <v>694</v>
      </c>
      <c r="O23" s="5">
        <v>112</v>
      </c>
      <c r="P23" s="6">
        <v>0.1614</v>
      </c>
      <c r="Q23" s="16">
        <v>710</v>
      </c>
      <c r="R23" s="5">
        <v>132</v>
      </c>
      <c r="S23" s="6">
        <v>0.1859</v>
      </c>
      <c r="T23" s="16">
        <v>779</v>
      </c>
      <c r="U23" s="5">
        <v>219</v>
      </c>
      <c r="V23" s="6">
        <v>0.2811</v>
      </c>
      <c r="W23" s="16">
        <v>618</v>
      </c>
      <c r="X23" s="5">
        <v>155</v>
      </c>
      <c r="Y23" s="6">
        <v>0.2508</v>
      </c>
      <c r="Z23" s="73">
        <v>511</v>
      </c>
      <c r="AA23" s="5">
        <v>112</v>
      </c>
      <c r="AB23" s="6">
        <v>0.2192</v>
      </c>
      <c r="AC23" s="73">
        <v>454</v>
      </c>
      <c r="AD23" s="74">
        <v>106</v>
      </c>
      <c r="AE23" s="57">
        <v>0.2335</v>
      </c>
      <c r="AF23" s="73">
        <v>493</v>
      </c>
      <c r="AG23" s="74">
        <v>85</v>
      </c>
      <c r="AH23" s="57">
        <v>0.1724</v>
      </c>
      <c r="AI23" s="73">
        <v>733</v>
      </c>
      <c r="AJ23" s="74">
        <v>138</v>
      </c>
      <c r="AK23" s="57">
        <v>0.1883</v>
      </c>
      <c r="AL23" s="73">
        <v>2145</v>
      </c>
      <c r="AM23" s="74">
        <v>749</v>
      </c>
      <c r="AN23" s="57">
        <v>0.3491841491841492</v>
      </c>
      <c r="AO23" s="73">
        <v>1523</v>
      </c>
      <c r="AP23" s="74">
        <v>628</v>
      </c>
      <c r="AQ23" s="57">
        <v>0.412344057780696</v>
      </c>
      <c r="AR23" s="105">
        <v>1120</v>
      </c>
      <c r="AS23" s="106">
        <v>354</v>
      </c>
      <c r="AT23" s="6">
        <v>0.31607142857142856</v>
      </c>
      <c r="AU23" s="105">
        <v>1020</v>
      </c>
      <c r="AV23" s="106">
        <v>268</v>
      </c>
      <c r="AW23" s="6">
        <v>0.2627450980392157</v>
      </c>
      <c r="AX23" s="105">
        <v>950</v>
      </c>
      <c r="AY23" s="106">
        <v>251</v>
      </c>
      <c r="AZ23" s="6">
        <v>0.26421052631578945</v>
      </c>
      <c r="BA23" s="105">
        <v>785</v>
      </c>
      <c r="BB23" s="106">
        <v>198</v>
      </c>
      <c r="BC23" s="6">
        <v>0.2522292993630573</v>
      </c>
      <c r="BD23" s="105">
        <v>1568</v>
      </c>
      <c r="BE23" s="106">
        <v>294</v>
      </c>
      <c r="BF23" s="6">
        <v>0.1875</v>
      </c>
      <c r="BG23" s="105">
        <v>1790</v>
      </c>
      <c r="BH23" s="106">
        <v>494</v>
      </c>
      <c r="BI23" s="6">
        <v>0.2759776536312849</v>
      </c>
    </row>
    <row r="24" spans="1:61" ht="12.75">
      <c r="A24" s="29" t="s">
        <v>70</v>
      </c>
      <c r="B24" s="16">
        <v>974</v>
      </c>
      <c r="C24" s="5">
        <v>121</v>
      </c>
      <c r="D24" s="6">
        <v>0.1242</v>
      </c>
      <c r="E24" s="16">
        <v>809</v>
      </c>
      <c r="F24" s="5">
        <v>79</v>
      </c>
      <c r="G24" s="6">
        <v>0.0977</v>
      </c>
      <c r="H24" s="16">
        <v>702</v>
      </c>
      <c r="I24" s="5">
        <v>83</v>
      </c>
      <c r="J24" s="6">
        <v>0.1182</v>
      </c>
      <c r="K24" s="16">
        <v>667</v>
      </c>
      <c r="L24" s="5">
        <v>78</v>
      </c>
      <c r="M24" s="6">
        <v>0.1169</v>
      </c>
      <c r="N24" s="16">
        <v>947</v>
      </c>
      <c r="O24" s="5">
        <v>102</v>
      </c>
      <c r="P24" s="6">
        <v>0.1077</v>
      </c>
      <c r="Q24" s="16">
        <v>1155</v>
      </c>
      <c r="R24" s="5">
        <v>194</v>
      </c>
      <c r="S24" s="6">
        <v>0.168</v>
      </c>
      <c r="T24" s="16">
        <v>1479</v>
      </c>
      <c r="U24" s="5">
        <v>290</v>
      </c>
      <c r="V24" s="6">
        <v>0.1961</v>
      </c>
      <c r="W24" s="16">
        <v>1420</v>
      </c>
      <c r="X24" s="5">
        <v>283</v>
      </c>
      <c r="Y24" s="6">
        <v>0.1993</v>
      </c>
      <c r="Z24" s="73">
        <v>1214</v>
      </c>
      <c r="AA24" s="5">
        <v>245</v>
      </c>
      <c r="AB24" s="6">
        <v>0.2018</v>
      </c>
      <c r="AC24" s="73">
        <v>991</v>
      </c>
      <c r="AD24" s="74">
        <v>201</v>
      </c>
      <c r="AE24" s="57">
        <v>0.2028</v>
      </c>
      <c r="AF24" s="73">
        <v>898</v>
      </c>
      <c r="AG24" s="74">
        <v>160</v>
      </c>
      <c r="AH24" s="57">
        <v>0.1782</v>
      </c>
      <c r="AI24" s="73">
        <v>1228</v>
      </c>
      <c r="AJ24" s="74">
        <v>177</v>
      </c>
      <c r="AK24" s="57">
        <v>0.1441</v>
      </c>
      <c r="AL24" s="73">
        <v>2677</v>
      </c>
      <c r="AM24" s="74">
        <v>705</v>
      </c>
      <c r="AN24" s="57">
        <v>0.2633545013074337</v>
      </c>
      <c r="AO24" s="73">
        <v>3006</v>
      </c>
      <c r="AP24" s="74">
        <v>826</v>
      </c>
      <c r="AQ24" s="57">
        <v>0.27478376580172986</v>
      </c>
      <c r="AR24" s="105">
        <v>2686</v>
      </c>
      <c r="AS24" s="106">
        <v>654</v>
      </c>
      <c r="AT24" s="6">
        <v>0.24348473566641846</v>
      </c>
      <c r="AU24" s="105">
        <v>2098</v>
      </c>
      <c r="AV24" s="106">
        <v>455</v>
      </c>
      <c r="AW24" s="6">
        <v>0.21687321258341277</v>
      </c>
      <c r="AX24" s="105">
        <v>1813</v>
      </c>
      <c r="AY24" s="106">
        <v>366</v>
      </c>
      <c r="AZ24" s="6">
        <v>0.20187534473248758</v>
      </c>
      <c r="BA24" s="105">
        <v>1603</v>
      </c>
      <c r="BB24" s="106">
        <v>276</v>
      </c>
      <c r="BC24" s="6">
        <v>0.17217716781035558</v>
      </c>
      <c r="BD24" s="105">
        <v>1030</v>
      </c>
      <c r="BE24" s="106">
        <v>108</v>
      </c>
      <c r="BF24" s="6">
        <v>0.10485436893203884</v>
      </c>
      <c r="BG24" s="105">
        <v>929</v>
      </c>
      <c r="BH24" s="106">
        <v>79</v>
      </c>
      <c r="BI24" s="6">
        <v>0.08503767491926803</v>
      </c>
    </row>
    <row r="25" spans="1:61" ht="12.75">
      <c r="A25" s="29" t="s">
        <v>71</v>
      </c>
      <c r="B25" s="16">
        <v>421</v>
      </c>
      <c r="C25" s="5">
        <v>80</v>
      </c>
      <c r="D25" s="6">
        <v>0.19</v>
      </c>
      <c r="E25" s="16">
        <v>437</v>
      </c>
      <c r="F25" s="5">
        <v>46</v>
      </c>
      <c r="G25" s="6">
        <v>0.1053</v>
      </c>
      <c r="H25" s="16">
        <v>539</v>
      </c>
      <c r="I25" s="5">
        <v>87</v>
      </c>
      <c r="J25" s="6">
        <v>0.1614</v>
      </c>
      <c r="K25" s="16">
        <v>413</v>
      </c>
      <c r="L25" s="5">
        <v>67</v>
      </c>
      <c r="M25" s="6">
        <v>0.1622</v>
      </c>
      <c r="N25" s="16">
        <v>389</v>
      </c>
      <c r="O25" s="5">
        <v>51</v>
      </c>
      <c r="P25" s="6">
        <v>0.1311</v>
      </c>
      <c r="Q25" s="16">
        <v>566</v>
      </c>
      <c r="R25" s="5">
        <v>124</v>
      </c>
      <c r="S25" s="6">
        <v>0.2191</v>
      </c>
      <c r="T25" s="16">
        <v>514</v>
      </c>
      <c r="U25" s="5">
        <v>167</v>
      </c>
      <c r="V25" s="6">
        <v>0.3249</v>
      </c>
      <c r="W25" s="16">
        <v>518</v>
      </c>
      <c r="X25" s="5">
        <v>141</v>
      </c>
      <c r="Y25" s="6">
        <v>0.2722</v>
      </c>
      <c r="Z25" s="73">
        <v>295</v>
      </c>
      <c r="AA25" s="5">
        <v>61</v>
      </c>
      <c r="AB25" s="6">
        <v>0.2068</v>
      </c>
      <c r="AC25" s="73">
        <v>261</v>
      </c>
      <c r="AD25" s="74">
        <v>58</v>
      </c>
      <c r="AE25" s="57">
        <v>0.2222</v>
      </c>
      <c r="AF25" s="73">
        <v>210</v>
      </c>
      <c r="AG25" s="74">
        <v>59</v>
      </c>
      <c r="AH25" s="57">
        <v>0.281</v>
      </c>
      <c r="AI25" s="73">
        <v>358</v>
      </c>
      <c r="AJ25" s="74">
        <v>79</v>
      </c>
      <c r="AK25" s="57">
        <v>0.2207</v>
      </c>
      <c r="AL25" s="73">
        <v>961</v>
      </c>
      <c r="AM25" s="74">
        <v>330</v>
      </c>
      <c r="AN25" s="57">
        <v>0.3433922996878252</v>
      </c>
      <c r="AO25" s="73">
        <v>810</v>
      </c>
      <c r="AP25" s="74">
        <v>305</v>
      </c>
      <c r="AQ25" s="57">
        <v>0.3765432098765432</v>
      </c>
      <c r="AR25" s="105">
        <v>553</v>
      </c>
      <c r="AS25" s="106">
        <v>167</v>
      </c>
      <c r="AT25" s="6">
        <v>0.30198915009041594</v>
      </c>
      <c r="AU25" s="105">
        <v>482</v>
      </c>
      <c r="AV25" s="106">
        <v>116</v>
      </c>
      <c r="AW25" s="6">
        <v>0.24066390041493776</v>
      </c>
      <c r="AX25" s="105">
        <v>503</v>
      </c>
      <c r="AY25" s="106">
        <v>133</v>
      </c>
      <c r="AZ25" s="6">
        <v>0.2644135188866799</v>
      </c>
      <c r="BA25" s="105">
        <v>372</v>
      </c>
      <c r="BB25" s="106">
        <v>92</v>
      </c>
      <c r="BC25" s="6">
        <v>0.24731182795698925</v>
      </c>
      <c r="BD25" s="105">
        <v>589</v>
      </c>
      <c r="BE25" s="106">
        <v>134</v>
      </c>
      <c r="BF25" s="6">
        <v>0.22750424448217318</v>
      </c>
      <c r="BG25" s="105">
        <v>653</v>
      </c>
      <c r="BH25" s="106">
        <v>164</v>
      </c>
      <c r="BI25" s="6">
        <v>0.25114854517611024</v>
      </c>
    </row>
    <row r="26" spans="1:61" ht="12.75">
      <c r="A26" s="29" t="s">
        <v>72</v>
      </c>
      <c r="B26" s="16">
        <v>119</v>
      </c>
      <c r="C26" s="5">
        <v>18</v>
      </c>
      <c r="D26" s="6">
        <v>0.1513</v>
      </c>
      <c r="E26" s="16">
        <v>143</v>
      </c>
      <c r="F26" s="5">
        <v>27</v>
      </c>
      <c r="G26" s="6">
        <v>0.1888</v>
      </c>
      <c r="H26" s="16">
        <v>184</v>
      </c>
      <c r="I26" s="5">
        <v>36</v>
      </c>
      <c r="J26" s="6">
        <v>0.1957</v>
      </c>
      <c r="K26" s="16">
        <v>188</v>
      </c>
      <c r="L26" s="5">
        <v>36</v>
      </c>
      <c r="M26" s="6">
        <v>0.1915</v>
      </c>
      <c r="N26" s="16">
        <v>127</v>
      </c>
      <c r="O26" s="5">
        <v>25</v>
      </c>
      <c r="P26" s="6">
        <v>0.1969</v>
      </c>
      <c r="Q26" s="16">
        <v>200</v>
      </c>
      <c r="R26" s="5">
        <v>35</v>
      </c>
      <c r="S26" s="6">
        <v>0.175</v>
      </c>
      <c r="T26" s="16">
        <v>235</v>
      </c>
      <c r="U26" s="5">
        <v>56</v>
      </c>
      <c r="V26" s="6">
        <v>0.2383</v>
      </c>
      <c r="W26" s="16">
        <v>211</v>
      </c>
      <c r="X26" s="5">
        <v>38</v>
      </c>
      <c r="Y26" s="6">
        <v>0.1801</v>
      </c>
      <c r="Z26" s="73">
        <v>228</v>
      </c>
      <c r="AA26" s="5">
        <v>51</v>
      </c>
      <c r="AB26" s="6">
        <v>0.2237</v>
      </c>
      <c r="AC26" s="73">
        <v>156</v>
      </c>
      <c r="AD26" s="74">
        <v>46</v>
      </c>
      <c r="AE26" s="57">
        <v>0.2949</v>
      </c>
      <c r="AF26" s="73">
        <v>202</v>
      </c>
      <c r="AG26" s="74">
        <v>42</v>
      </c>
      <c r="AH26" s="57">
        <v>0.2079</v>
      </c>
      <c r="AI26" s="73">
        <v>205</v>
      </c>
      <c r="AJ26" s="74">
        <v>43</v>
      </c>
      <c r="AK26" s="57">
        <v>0.2098</v>
      </c>
      <c r="AL26" s="73">
        <v>324</v>
      </c>
      <c r="AM26" s="74">
        <v>101</v>
      </c>
      <c r="AN26" s="57">
        <v>0.3117283950617284</v>
      </c>
      <c r="AO26" s="73">
        <v>299</v>
      </c>
      <c r="AP26" s="74">
        <v>104</v>
      </c>
      <c r="AQ26" s="57">
        <v>0.34782608695652173</v>
      </c>
      <c r="AR26" s="105">
        <v>261</v>
      </c>
      <c r="AS26" s="106">
        <v>100</v>
      </c>
      <c r="AT26" s="6">
        <v>0.3831417624521073</v>
      </c>
      <c r="AU26" s="105">
        <v>229</v>
      </c>
      <c r="AV26" s="106">
        <v>65</v>
      </c>
      <c r="AW26" s="6">
        <v>0.2838427947598253</v>
      </c>
      <c r="AX26" s="105">
        <v>225</v>
      </c>
      <c r="AY26" s="106">
        <v>71</v>
      </c>
      <c r="AZ26" s="6">
        <v>0.31555555555555553</v>
      </c>
      <c r="BA26" s="105">
        <v>170</v>
      </c>
      <c r="BB26" s="106">
        <v>52</v>
      </c>
      <c r="BC26" s="6">
        <v>0.3058823529411765</v>
      </c>
      <c r="BD26" s="105">
        <v>232</v>
      </c>
      <c r="BE26" s="106">
        <v>46</v>
      </c>
      <c r="BF26" s="6">
        <v>0</v>
      </c>
      <c r="BG26" s="105">
        <v>239</v>
      </c>
      <c r="BH26" s="106">
        <v>64</v>
      </c>
      <c r="BI26" s="6">
        <v>0.26778242677824265</v>
      </c>
    </row>
    <row r="27" spans="1:61" ht="12.75">
      <c r="A27" s="29" t="s">
        <v>73</v>
      </c>
      <c r="B27" s="16">
        <v>122</v>
      </c>
      <c r="C27" s="5">
        <v>10</v>
      </c>
      <c r="D27" s="6">
        <v>0.082</v>
      </c>
      <c r="E27" s="16">
        <v>99</v>
      </c>
      <c r="F27" s="5">
        <v>15</v>
      </c>
      <c r="G27" s="6">
        <v>0.1515</v>
      </c>
      <c r="H27" s="16">
        <v>99</v>
      </c>
      <c r="I27" s="5">
        <v>12</v>
      </c>
      <c r="J27" s="6">
        <v>0.1212</v>
      </c>
      <c r="K27" s="16">
        <v>117</v>
      </c>
      <c r="L27" s="5">
        <v>13</v>
      </c>
      <c r="M27" s="6">
        <v>0.1111</v>
      </c>
      <c r="N27" s="16">
        <v>112</v>
      </c>
      <c r="O27" s="5">
        <v>37</v>
      </c>
      <c r="P27" s="6">
        <v>0.3304</v>
      </c>
      <c r="Q27" s="16">
        <v>98</v>
      </c>
      <c r="R27" s="5">
        <v>19</v>
      </c>
      <c r="S27" s="6">
        <v>0.1939</v>
      </c>
      <c r="T27" s="16">
        <v>105</v>
      </c>
      <c r="U27" s="5">
        <v>21</v>
      </c>
      <c r="V27" s="6">
        <v>0.2</v>
      </c>
      <c r="W27" s="16">
        <v>113</v>
      </c>
      <c r="X27" s="5">
        <v>12</v>
      </c>
      <c r="Y27" s="6">
        <v>0.1062</v>
      </c>
      <c r="Z27" s="73">
        <v>103</v>
      </c>
      <c r="AA27" s="5">
        <v>27</v>
      </c>
      <c r="AB27" s="6">
        <v>0.2621</v>
      </c>
      <c r="AC27" s="73">
        <v>65</v>
      </c>
      <c r="AD27" s="74">
        <v>11</v>
      </c>
      <c r="AE27" s="57">
        <v>0.1692</v>
      </c>
      <c r="AF27" s="73">
        <v>62</v>
      </c>
      <c r="AG27" s="74">
        <v>12</v>
      </c>
      <c r="AH27" s="57">
        <v>0.1935</v>
      </c>
      <c r="AI27" s="73">
        <v>66</v>
      </c>
      <c r="AJ27" s="74">
        <v>14</v>
      </c>
      <c r="AK27" s="57">
        <v>0.2121</v>
      </c>
      <c r="AL27" s="73">
        <v>135</v>
      </c>
      <c r="AM27" s="74">
        <v>36</v>
      </c>
      <c r="AN27" s="57">
        <v>0.26666666666666666</v>
      </c>
      <c r="AO27" s="73">
        <v>160</v>
      </c>
      <c r="AP27" s="74">
        <v>45</v>
      </c>
      <c r="AQ27" s="57">
        <v>0.28125</v>
      </c>
      <c r="AR27" s="105">
        <v>174</v>
      </c>
      <c r="AS27" s="106">
        <v>47</v>
      </c>
      <c r="AT27" s="6">
        <v>0.27011494252873564</v>
      </c>
      <c r="AU27" s="105">
        <v>98</v>
      </c>
      <c r="AV27" s="106">
        <v>22</v>
      </c>
      <c r="AW27" s="6">
        <v>0.22448979591836735</v>
      </c>
      <c r="AX27" s="105">
        <v>93</v>
      </c>
      <c r="AY27" s="106">
        <v>21</v>
      </c>
      <c r="AZ27" s="6">
        <v>0.22580645161290322</v>
      </c>
      <c r="BA27" s="105">
        <v>80</v>
      </c>
      <c r="BB27" s="106">
        <v>14</v>
      </c>
      <c r="BC27" s="6">
        <v>0.175</v>
      </c>
      <c r="BD27" s="105">
        <v>137</v>
      </c>
      <c r="BE27" s="106">
        <v>38</v>
      </c>
      <c r="BF27" s="6">
        <v>0.2773722627737226</v>
      </c>
      <c r="BG27" s="105">
        <v>245</v>
      </c>
      <c r="BH27" s="106">
        <v>76</v>
      </c>
      <c r="BI27" s="6">
        <v>0.31020408163265306</v>
      </c>
    </row>
    <row r="28" spans="1:61" s="33" customFormat="1" ht="13.5" thickBot="1">
      <c r="A28" s="32" t="s">
        <v>12</v>
      </c>
      <c r="B28" s="17">
        <v>5862</v>
      </c>
      <c r="C28" s="7">
        <v>1206</v>
      </c>
      <c r="D28" s="8">
        <v>0.2057</v>
      </c>
      <c r="E28" s="17">
        <v>5584</v>
      </c>
      <c r="F28" s="7">
        <v>943</v>
      </c>
      <c r="G28" s="8">
        <v>0.1689</v>
      </c>
      <c r="H28" s="17">
        <v>5579</v>
      </c>
      <c r="I28" s="7">
        <v>980</v>
      </c>
      <c r="J28" s="8">
        <v>0.1757</v>
      </c>
      <c r="K28" s="17">
        <v>5049</v>
      </c>
      <c r="L28" s="7">
        <v>872</v>
      </c>
      <c r="M28" s="8">
        <v>0.1727</v>
      </c>
      <c r="N28" s="17">
        <v>5230</v>
      </c>
      <c r="O28" s="7">
        <v>1003</v>
      </c>
      <c r="P28" s="8">
        <v>0.1918</v>
      </c>
      <c r="Q28" s="17">
        <v>5403</v>
      </c>
      <c r="R28" s="7">
        <v>1215</v>
      </c>
      <c r="S28" s="8">
        <v>0.2249</v>
      </c>
      <c r="T28" s="17">
        <v>5281</v>
      </c>
      <c r="U28" s="7">
        <v>1584</v>
      </c>
      <c r="V28" s="8">
        <v>0.2999</v>
      </c>
      <c r="W28" s="17">
        <v>4958</v>
      </c>
      <c r="X28" s="7">
        <v>1421</v>
      </c>
      <c r="Y28" s="8">
        <v>0.2866</v>
      </c>
      <c r="Z28" s="77">
        <v>4465</v>
      </c>
      <c r="AA28" s="7">
        <v>1205</v>
      </c>
      <c r="AB28" s="8">
        <v>0.2699</v>
      </c>
      <c r="AC28" s="77">
        <v>3639</v>
      </c>
      <c r="AD28" s="78">
        <v>952</v>
      </c>
      <c r="AE28" s="60">
        <v>0.2616</v>
      </c>
      <c r="AF28" s="77">
        <v>3837</v>
      </c>
      <c r="AG28" s="78">
        <v>934</v>
      </c>
      <c r="AH28" s="60">
        <v>0.2434</v>
      </c>
      <c r="AI28" s="77">
        <v>5128</v>
      </c>
      <c r="AJ28" s="78">
        <v>1156</v>
      </c>
      <c r="AK28" s="60">
        <v>0.2254</v>
      </c>
      <c r="AL28" s="77">
        <v>12322</v>
      </c>
      <c r="AM28" s="78">
        <v>4164</v>
      </c>
      <c r="AN28" s="60">
        <v>0.3379321538711248</v>
      </c>
      <c r="AO28" s="77">
        <v>11518</v>
      </c>
      <c r="AP28" s="78">
        <v>4263</v>
      </c>
      <c r="AQ28" s="60">
        <v>0.370116339642299</v>
      </c>
      <c r="AR28" s="109">
        <v>9494</v>
      </c>
      <c r="AS28" s="110">
        <v>3120</v>
      </c>
      <c r="AT28" s="8">
        <v>0.3286286075416052</v>
      </c>
      <c r="AU28" s="109">
        <v>9946</v>
      </c>
      <c r="AV28" s="110">
        <v>2623</v>
      </c>
      <c r="AW28" s="8">
        <v>0.26372411019505326</v>
      </c>
      <c r="AX28" s="109">
        <v>9529</v>
      </c>
      <c r="AY28" s="110">
        <v>2462</v>
      </c>
      <c r="AZ28" s="8">
        <v>0.2583691887921083</v>
      </c>
      <c r="BA28" s="109">
        <v>7315</v>
      </c>
      <c r="BB28" s="110">
        <v>1688</v>
      </c>
      <c r="BC28" s="8">
        <v>0.23075871496924127</v>
      </c>
      <c r="BD28" s="109">
        <v>5198</v>
      </c>
      <c r="BE28" s="110">
        <v>1468</v>
      </c>
      <c r="BF28" s="8">
        <v>0.28241631396691036</v>
      </c>
      <c r="BG28" s="109">
        <v>4895</v>
      </c>
      <c r="BH28" s="110">
        <v>1507</v>
      </c>
      <c r="BI28" s="8">
        <v>0.30786516853932583</v>
      </c>
    </row>
    <row r="29" spans="1:61" s="1" customFormat="1" ht="13.5" thickBot="1">
      <c r="A29" s="31" t="s">
        <v>0</v>
      </c>
      <c r="B29" s="24">
        <v>18558</v>
      </c>
      <c r="C29" s="25">
        <v>3407</v>
      </c>
      <c r="D29" s="26">
        <v>0.1836</v>
      </c>
      <c r="E29" s="24">
        <v>17419</v>
      </c>
      <c r="F29" s="25">
        <v>2687</v>
      </c>
      <c r="G29" s="26">
        <v>0.1543</v>
      </c>
      <c r="H29" s="24">
        <v>17034</v>
      </c>
      <c r="I29" s="25">
        <v>2880</v>
      </c>
      <c r="J29" s="26">
        <v>0.1691</v>
      </c>
      <c r="K29" s="24">
        <v>15536</v>
      </c>
      <c r="L29" s="25">
        <v>2525</v>
      </c>
      <c r="M29" s="26">
        <v>0.1625</v>
      </c>
      <c r="N29" s="24">
        <v>15553</v>
      </c>
      <c r="O29" s="25">
        <v>2597</v>
      </c>
      <c r="P29" s="26">
        <v>0.167</v>
      </c>
      <c r="Q29" s="24">
        <v>17211</v>
      </c>
      <c r="R29" s="25">
        <v>3548</v>
      </c>
      <c r="S29" s="26">
        <v>0.2061</v>
      </c>
      <c r="T29" s="24">
        <v>18896</v>
      </c>
      <c r="U29" s="25">
        <v>5258</v>
      </c>
      <c r="V29" s="26">
        <v>0.2783</v>
      </c>
      <c r="W29" s="24">
        <v>17269</v>
      </c>
      <c r="X29" s="25">
        <v>4551</v>
      </c>
      <c r="Y29" s="26">
        <v>0.2635</v>
      </c>
      <c r="Z29" s="79">
        <v>14824</v>
      </c>
      <c r="AA29" s="25">
        <v>3623</v>
      </c>
      <c r="AB29" s="26">
        <v>0.2444</v>
      </c>
      <c r="AC29" s="79">
        <v>12201</v>
      </c>
      <c r="AD29" s="80">
        <v>2885</v>
      </c>
      <c r="AE29" s="81">
        <v>0.2365</v>
      </c>
      <c r="AF29" s="79">
        <v>13064</v>
      </c>
      <c r="AG29" s="80">
        <v>2804</v>
      </c>
      <c r="AH29" s="81">
        <v>0.2146</v>
      </c>
      <c r="AI29" s="79">
        <v>16916</v>
      </c>
      <c r="AJ29" s="80">
        <v>3450</v>
      </c>
      <c r="AK29" s="81">
        <v>0.2039</v>
      </c>
      <c r="AL29" s="79">
        <v>37251</v>
      </c>
      <c r="AM29" s="80">
        <v>12069</v>
      </c>
      <c r="AN29" s="81">
        <v>0.3239913022469195</v>
      </c>
      <c r="AO29" s="79">
        <v>34388</v>
      </c>
      <c r="AP29" s="80">
        <v>12304</v>
      </c>
      <c r="AQ29" s="81">
        <v>0.35779923229033384</v>
      </c>
      <c r="AR29" s="111">
        <v>27756</v>
      </c>
      <c r="AS29" s="112">
        <v>8710</v>
      </c>
      <c r="AT29" s="26">
        <v>0.3138060239227554</v>
      </c>
      <c r="AU29" s="111">
        <v>25617</v>
      </c>
      <c r="AV29" s="112">
        <v>6725</v>
      </c>
      <c r="AW29" s="26">
        <v>0.2625209821602842</v>
      </c>
      <c r="AX29" s="111">
        <v>23854</v>
      </c>
      <c r="AY29" s="112">
        <v>6098</v>
      </c>
      <c r="AZ29" s="26">
        <v>0.2556384673430033</v>
      </c>
      <c r="BA29" s="111">
        <v>19232</v>
      </c>
      <c r="BB29" s="112">
        <v>4257</v>
      </c>
      <c r="BC29" s="26">
        <v>0.22134983361064892</v>
      </c>
      <c r="BD29" s="111">
        <v>22753</v>
      </c>
      <c r="BE29" s="112">
        <v>4880</v>
      </c>
      <c r="BF29" s="26">
        <v>0.21447721179624665</v>
      </c>
      <c r="BG29" s="111">
        <v>26101</v>
      </c>
      <c r="BH29" s="112">
        <v>6735</v>
      </c>
      <c r="BI29" s="26">
        <v>0.2580360905712425</v>
      </c>
    </row>
    <row r="30" ht="13.5" customHeight="1" thickTop="1">
      <c r="A30" s="138" t="s">
        <v>90</v>
      </c>
    </row>
    <row r="31" ht="12.75">
      <c r="A31" t="s">
        <v>93</v>
      </c>
    </row>
    <row r="32" ht="12.75">
      <c r="A32" t="s">
        <v>96</v>
      </c>
    </row>
    <row r="33" ht="12.75">
      <c r="A33" t="s">
        <v>92</v>
      </c>
    </row>
    <row r="34" ht="12.75">
      <c r="A34" t="s">
        <v>95</v>
      </c>
    </row>
  </sheetData>
  <sheetProtection/>
  <mergeCells count="21">
    <mergeCell ref="W3:Y3"/>
    <mergeCell ref="T3:V3"/>
    <mergeCell ref="Q3:S3"/>
    <mergeCell ref="A3:A4"/>
    <mergeCell ref="N3:P3"/>
    <mergeCell ref="B3:D3"/>
    <mergeCell ref="AO3:AQ3"/>
    <mergeCell ref="BG3:BI3"/>
    <mergeCell ref="BD3:BF3"/>
    <mergeCell ref="AL3:AN3"/>
    <mergeCell ref="AI3:AK3"/>
    <mergeCell ref="E3:G3"/>
    <mergeCell ref="H3:J3"/>
    <mergeCell ref="AF3:AH3"/>
    <mergeCell ref="K3:M3"/>
    <mergeCell ref="AC3:AE3"/>
    <mergeCell ref="Z3:AB3"/>
    <mergeCell ref="BA3:BC3"/>
    <mergeCell ref="AX3:AZ3"/>
    <mergeCell ref="AU3:AW3"/>
    <mergeCell ref="AR3:AT3"/>
  </mergeCells>
  <printOptions/>
  <pageMargins left="0.25" right="0.25" top="1" bottom="1" header="0.5" footer="0.5"/>
  <pageSetup fitToWidth="0" fitToHeight="1" horizontalDpi="600" verticalDpi="600" orientation="landscape" r:id="rId1"/>
  <colBreaks count="1" manualBreakCount="1">
    <brk id="22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H30" sqref="H30"/>
    </sheetView>
  </sheetViews>
  <sheetFormatPr defaultColWidth="9.140625" defaultRowHeight="12.75"/>
  <sheetData>
    <row r="1" spans="2:4" ht="12.75">
      <c r="B1" t="s">
        <v>48</v>
      </c>
      <c r="C1" t="s">
        <v>49</v>
      </c>
      <c r="D1" t="s">
        <v>87</v>
      </c>
    </row>
    <row r="2" spans="1:4" ht="12.75">
      <c r="A2">
        <v>1997</v>
      </c>
      <c r="B2">
        <v>18558</v>
      </c>
      <c r="C2">
        <v>3407</v>
      </c>
      <c r="D2" s="84">
        <f>C2/B2</f>
        <v>0.18358659338290764</v>
      </c>
    </row>
    <row r="3" spans="1:4" ht="12.75">
      <c r="A3">
        <v>1998</v>
      </c>
      <c r="B3">
        <v>17419</v>
      </c>
      <c r="C3">
        <v>2687</v>
      </c>
      <c r="D3" s="84">
        <f aca="true" t="shared" si="0" ref="D3:D21">C3/B3</f>
        <v>0.15425684597278833</v>
      </c>
    </row>
    <row r="4" spans="1:4" ht="12.75">
      <c r="A4">
        <v>1999</v>
      </c>
      <c r="B4">
        <v>17034</v>
      </c>
      <c r="C4">
        <v>2880</v>
      </c>
      <c r="D4" s="84">
        <f t="shared" si="0"/>
        <v>0.16907361747094046</v>
      </c>
    </row>
    <row r="5" spans="1:4" ht="12.75">
      <c r="A5">
        <v>2000</v>
      </c>
      <c r="B5">
        <v>15536</v>
      </c>
      <c r="C5">
        <v>2525</v>
      </c>
      <c r="D5" s="84">
        <f t="shared" si="0"/>
        <v>0.16252574665293512</v>
      </c>
    </row>
    <row r="6" spans="1:4" ht="12.75">
      <c r="A6">
        <v>2001</v>
      </c>
      <c r="B6" s="27">
        <f>Demographics!C54</f>
        <v>15553</v>
      </c>
      <c r="C6" s="27">
        <f>Demographics!D54</f>
        <v>2597</v>
      </c>
      <c r="D6" s="84">
        <f t="shared" si="0"/>
        <v>0.1669774320066868</v>
      </c>
    </row>
    <row r="7" spans="1:4" ht="12.75">
      <c r="A7">
        <v>2002</v>
      </c>
      <c r="B7" s="27">
        <f>Demographics!F54</f>
        <v>17211</v>
      </c>
      <c r="C7" s="27">
        <f>Demographics!G54</f>
        <v>3548</v>
      </c>
      <c r="D7" s="84">
        <f t="shared" si="0"/>
        <v>0.20614723142176514</v>
      </c>
    </row>
    <row r="8" spans="1:4" ht="12.75">
      <c r="A8">
        <v>2003</v>
      </c>
      <c r="B8" s="27">
        <f>Demographics!I54</f>
        <v>18896</v>
      </c>
      <c r="C8" s="27">
        <f>Demographics!J54</f>
        <v>5258</v>
      </c>
      <c r="D8" s="84">
        <f t="shared" si="0"/>
        <v>0.27825994919559693</v>
      </c>
    </row>
    <row r="9" spans="1:4" ht="12.75">
      <c r="A9">
        <v>2004</v>
      </c>
      <c r="B9" s="27">
        <v>17269</v>
      </c>
      <c r="C9" s="27">
        <v>4551</v>
      </c>
      <c r="D9" s="84">
        <f t="shared" si="0"/>
        <v>0.26353581562337136</v>
      </c>
    </row>
    <row r="10" spans="1:4" ht="12.75">
      <c r="A10">
        <v>2005</v>
      </c>
      <c r="B10" s="82">
        <v>14824</v>
      </c>
      <c r="C10" s="82">
        <v>3623</v>
      </c>
      <c r="D10" s="84">
        <f t="shared" si="0"/>
        <v>0.2444009713977334</v>
      </c>
    </row>
    <row r="11" spans="1:4" ht="12.75">
      <c r="A11">
        <v>2006</v>
      </c>
      <c r="B11" s="82">
        <f>Counties!AC29</f>
        <v>12201</v>
      </c>
      <c r="C11" s="82">
        <f>Counties!AD29</f>
        <v>2885</v>
      </c>
      <c r="D11" s="84">
        <f t="shared" si="0"/>
        <v>0.2364560281944103</v>
      </c>
    </row>
    <row r="12" spans="1:6" ht="12.75">
      <c r="A12">
        <v>2007</v>
      </c>
      <c r="B12" s="82">
        <f>Counties!AF29</f>
        <v>13064</v>
      </c>
      <c r="C12" s="82">
        <f>Counties!AG29</f>
        <v>2804</v>
      </c>
      <c r="D12" s="84">
        <f t="shared" si="0"/>
        <v>0.2146356399265156</v>
      </c>
      <c r="F12" s="82"/>
    </row>
    <row r="13" spans="1:4" ht="12.75">
      <c r="A13">
        <v>2008</v>
      </c>
      <c r="B13" s="82">
        <v>16916</v>
      </c>
      <c r="C13" s="82">
        <f>Counties!AJ29</f>
        <v>3450</v>
      </c>
      <c r="D13" s="84">
        <f t="shared" si="0"/>
        <v>0.20394892409553086</v>
      </c>
    </row>
    <row r="14" spans="1:4" ht="12.75">
      <c r="A14" s="85" t="s">
        <v>88</v>
      </c>
      <c r="B14" s="82">
        <f>Counties!AL29</f>
        <v>37251</v>
      </c>
      <c r="C14" s="82">
        <f>Counties!AM29</f>
        <v>12069</v>
      </c>
      <c r="D14" s="84">
        <f t="shared" si="0"/>
        <v>0.3239913022469195</v>
      </c>
    </row>
    <row r="15" spans="1:4" ht="12.75">
      <c r="A15" s="85" t="s">
        <v>89</v>
      </c>
      <c r="B15" s="82">
        <f>Counties!AO29</f>
        <v>34388</v>
      </c>
      <c r="C15" s="82">
        <f>Counties!AP29</f>
        <v>12304</v>
      </c>
      <c r="D15" s="84">
        <f t="shared" si="0"/>
        <v>0.35779923229033384</v>
      </c>
    </row>
    <row r="16" spans="1:4" ht="12.75">
      <c r="A16">
        <v>2011</v>
      </c>
      <c r="B16" s="82">
        <f>Counties!AR29</f>
        <v>27756</v>
      </c>
      <c r="C16" s="82">
        <f>Counties!AS29</f>
        <v>8710</v>
      </c>
      <c r="D16" s="84">
        <f t="shared" si="0"/>
        <v>0.3138060239227554</v>
      </c>
    </row>
    <row r="17" spans="1:4" ht="12.75">
      <c r="A17">
        <v>2012</v>
      </c>
      <c r="B17" s="82">
        <v>25617</v>
      </c>
      <c r="C17" s="82">
        <v>6725</v>
      </c>
      <c r="D17" s="84">
        <f t="shared" si="0"/>
        <v>0.2625209821602842</v>
      </c>
    </row>
    <row r="18" spans="1:4" ht="12.75">
      <c r="A18">
        <v>2013</v>
      </c>
      <c r="B18" s="82">
        <v>23854</v>
      </c>
      <c r="C18" s="82">
        <v>6098</v>
      </c>
      <c r="D18" s="84">
        <f t="shared" si="0"/>
        <v>0.2556384673430033</v>
      </c>
    </row>
    <row r="19" spans="1:4" ht="12.75">
      <c r="A19">
        <v>2014</v>
      </c>
      <c r="B19" s="82">
        <v>19232</v>
      </c>
      <c r="C19" s="82">
        <v>4257</v>
      </c>
      <c r="D19" s="84">
        <f t="shared" si="0"/>
        <v>0.22134983361064892</v>
      </c>
    </row>
    <row r="20" spans="1:4" ht="12.75">
      <c r="A20">
        <v>2015</v>
      </c>
      <c r="B20" s="82">
        <v>22753</v>
      </c>
      <c r="C20" s="82">
        <v>4880</v>
      </c>
      <c r="D20" s="84">
        <f t="shared" si="0"/>
        <v>0.21447721179624665</v>
      </c>
    </row>
    <row r="21" spans="1:4" ht="13.5" thickBot="1">
      <c r="A21">
        <v>2016</v>
      </c>
      <c r="B21" s="111">
        <v>26101</v>
      </c>
      <c r="C21" s="112">
        <v>6735</v>
      </c>
      <c r="D21" s="84">
        <f t="shared" si="0"/>
        <v>0.2580360905712425</v>
      </c>
    </row>
    <row r="22" ht="13.5" thickTop="1"/>
    <row r="24" spans="2:7" ht="13.5" thickBot="1">
      <c r="B24" s="111"/>
      <c r="C24" s="112"/>
      <c r="D24" s="26"/>
      <c r="E24" s="111"/>
      <c r="F24" s="112"/>
      <c r="G24" s="26"/>
    </row>
    <row r="25" ht="13.5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Leonard</dc:creator>
  <cp:keywords/>
  <dc:description/>
  <cp:lastModifiedBy>Michael J. Moore</cp:lastModifiedBy>
  <cp:lastPrinted>2016-01-29T17:56:47Z</cp:lastPrinted>
  <dcterms:created xsi:type="dcterms:W3CDTF">2002-10-11T18:39:39Z</dcterms:created>
  <dcterms:modified xsi:type="dcterms:W3CDTF">2017-04-03T20:08:47Z</dcterms:modified>
  <cp:category/>
  <cp:version/>
  <cp:contentType/>
  <cp:contentStatus/>
</cp:coreProperties>
</file>