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6795" activeTab="0"/>
  </bookViews>
  <sheets>
    <sheet name="Title" sheetId="1" r:id="rId1"/>
    <sheet name="Table 3" sheetId="2" r:id="rId2"/>
  </sheets>
  <definedNames/>
  <calcPr fullCalcOnLoad="1"/>
</workbook>
</file>

<file path=xl/sharedStrings.xml><?xml version="1.0" encoding="utf-8"?>
<sst xmlns="http://schemas.openxmlformats.org/spreadsheetml/2006/main" count="96" uniqueCount="71">
  <si>
    <t>00-0000</t>
  </si>
  <si>
    <t>11-0000</t>
  </si>
  <si>
    <t>Management Occupations</t>
  </si>
  <si>
    <t>13-0000</t>
  </si>
  <si>
    <t>15-0000</t>
  </si>
  <si>
    <t>17-0000</t>
  </si>
  <si>
    <t>19-0000</t>
  </si>
  <si>
    <t>21-0000</t>
  </si>
  <si>
    <t>23-0000</t>
  </si>
  <si>
    <t>Legal Occupations</t>
  </si>
  <si>
    <t>25-0000</t>
  </si>
  <si>
    <t>27-0000</t>
  </si>
  <si>
    <t>29-0000</t>
  </si>
  <si>
    <t>31-0000</t>
  </si>
  <si>
    <t>Healthcare Support Occupations</t>
  </si>
  <si>
    <t>33-0000</t>
  </si>
  <si>
    <t>Protective Service Occupations</t>
  </si>
  <si>
    <t>35-0000</t>
  </si>
  <si>
    <t>37-0000</t>
  </si>
  <si>
    <t>39-0000</t>
  </si>
  <si>
    <t>41-0000</t>
  </si>
  <si>
    <t>43-0000</t>
  </si>
  <si>
    <t>45-0000</t>
  </si>
  <si>
    <t>47-0000</t>
  </si>
  <si>
    <t>49-0000</t>
  </si>
  <si>
    <t>51-0000</t>
  </si>
  <si>
    <t>Production Occupations</t>
  </si>
  <si>
    <t>53-0000</t>
  </si>
  <si>
    <t>Title Description</t>
  </si>
  <si>
    <t>Total, All Occupations</t>
  </si>
  <si>
    <t>Business &amp; Financial Operations Occupations</t>
  </si>
  <si>
    <t>Computer &amp; Mathematical Occupations</t>
  </si>
  <si>
    <t>Architecture &amp; Engineering Occupations</t>
  </si>
  <si>
    <t>Life, Physical, &amp; Social Science Occupations</t>
  </si>
  <si>
    <t>Community &amp; Social Service Occupations</t>
  </si>
  <si>
    <t>Educational Instruction &amp; Library Occupations</t>
  </si>
  <si>
    <t>Arts, Design, Entertainment, Sports, &amp; Media Occupations</t>
  </si>
  <si>
    <t>Healthcare Practitioners &amp; Technical Occupations</t>
  </si>
  <si>
    <t>Food Preparation &amp; Serving Related Occupations</t>
  </si>
  <si>
    <t>Building &amp; Grounds Cleaning &amp; Maintenance Occupations</t>
  </si>
  <si>
    <t>Personal Care &amp; Service Occupations</t>
  </si>
  <si>
    <t>Sales &amp; Related Occupations</t>
  </si>
  <si>
    <t>Office &amp; Administrative Support Occupations</t>
  </si>
  <si>
    <t>Farming, Fishing, &amp; Forestry Occupations</t>
  </si>
  <si>
    <t>Construction &amp; Extraction Occupations</t>
  </si>
  <si>
    <t>Installation, Maintenance, &amp; Repair Occupations</t>
  </si>
  <si>
    <t>Transportation &amp; Material Moving Occupations</t>
  </si>
  <si>
    <t>N</t>
  </si>
  <si>
    <t>Wage</t>
  </si>
  <si>
    <t xml:space="preserve">Source: Occupational Employment and Wage Statistics program. </t>
  </si>
  <si>
    <t xml:space="preserve">Prepared by D. Hauf, Research &amp; Planning, WY DWS, 11/21/23. </t>
  </si>
  <si>
    <t>N/A = Not available.</t>
  </si>
  <si>
    <t>N/A</t>
  </si>
  <si>
    <t>Total, All Size Classes</t>
  </si>
  <si>
    <t>1-4 Employees</t>
  </si>
  <si>
    <t>5-9 Employees</t>
  </si>
  <si>
    <t>10-19 Employees</t>
  </si>
  <si>
    <t>20-49 Employees</t>
  </si>
  <si>
    <t>50-99 Employees</t>
  </si>
  <si>
    <t>100-249 Employees</t>
  </si>
  <si>
    <t>250+ Employees</t>
  </si>
  <si>
    <t>Table 3: Employment and Median Hourly Wage for Major Standard Occupations Codes (SOC) by Size Class in Wyoming, March 2022</t>
  </si>
  <si>
    <t>Wyoming Labor Force Trends, March 2024</t>
  </si>
  <si>
    <t>The article referencing this table is available at https://doe.state.wy.us/LMI/trends/0324/a2.htm</t>
  </si>
  <si>
    <t>A product of the Research &amp; Planning section of the Wyoming Department of Workforce Services</t>
  </si>
  <si>
    <t>https://doe.state.wy.us/LMI</t>
  </si>
  <si>
    <r>
      <rPr>
        <vertAlign val="superscript"/>
        <sz val="11"/>
        <rFont val="Calibri"/>
        <family val="2"/>
      </rPr>
      <t>a</t>
    </r>
    <r>
      <rPr>
        <sz val="11"/>
        <rFont val="Calibri"/>
        <family val="2"/>
      </rPr>
      <t xml:space="preserve">Updated to the March 2023 Employment Cost Index. </t>
    </r>
  </si>
  <si>
    <r>
      <rPr>
        <vertAlign val="superscript"/>
        <sz val="11"/>
        <rFont val="Calibri"/>
        <family val="2"/>
      </rPr>
      <t>b</t>
    </r>
    <r>
      <rPr>
        <sz val="11"/>
        <rFont val="Calibri"/>
        <family val="2"/>
      </rPr>
      <t xml:space="preserve">Standard Occupational Code. </t>
    </r>
  </si>
  <si>
    <t>Column %</t>
  </si>
  <si>
    <r>
      <t>Table 3: Employment and Median Hourly Wage for Major Standard Occupations Code (SOC) by Size Class in Wyoming, May 2022</t>
    </r>
    <r>
      <rPr>
        <b/>
        <vertAlign val="superscript"/>
        <sz val="11"/>
        <rFont val="Calibri"/>
        <family val="2"/>
      </rPr>
      <t>a</t>
    </r>
  </si>
  <si>
    <r>
      <t>SOC</t>
    </r>
    <r>
      <rPr>
        <b/>
        <vertAlign val="superscript"/>
        <sz val="11"/>
        <rFont val="Calibri"/>
        <family val="2"/>
      </rPr>
      <t>b</t>
    </r>
    <r>
      <rPr>
        <b/>
        <sz val="11"/>
        <rFont val="Calibri"/>
        <family val="2"/>
      </rPr>
      <t xml:space="preserve"> Code 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</si>
</sst>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name val="Calibri"/>
      <family val="2"/>
    </font>
    <font>
      <b/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3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2" fillId="0" borderId="0" xfId="52" applyAlignment="1">
      <alignment/>
    </xf>
    <xf numFmtId="0" fontId="38" fillId="0" borderId="0" xfId="0" applyFont="1" applyAlignment="1">
      <alignment/>
    </xf>
    <xf numFmtId="0" fontId="21" fillId="0" borderId="0" xfId="0" applyFont="1" applyFill="1" applyAlignment="1">
      <alignment/>
    </xf>
    <xf numFmtId="3" fontId="21" fillId="0" borderId="0" xfId="0" applyNumberFormat="1" applyFont="1" applyFill="1" applyAlignment="1">
      <alignment/>
    </xf>
    <xf numFmtId="2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wrapText="1"/>
    </xf>
    <xf numFmtId="0" fontId="21" fillId="33" borderId="0" xfId="0" applyFont="1" applyFill="1" applyAlignment="1">
      <alignment horizontal="center" wrapText="1"/>
    </xf>
    <xf numFmtId="3" fontId="21" fillId="33" borderId="10" xfId="0" applyNumberFormat="1" applyFont="1" applyFill="1" applyBorder="1" applyAlignment="1">
      <alignment horizontal="center" wrapText="1"/>
    </xf>
    <xf numFmtId="3" fontId="21" fillId="33" borderId="0" xfId="0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3" fontId="21" fillId="0" borderId="11" xfId="0" applyNumberFormat="1" applyFont="1" applyFill="1" applyBorder="1" applyAlignment="1">
      <alignment horizontal="center" wrapText="1"/>
    </xf>
    <xf numFmtId="2" fontId="21" fillId="0" borderId="11" xfId="0" applyNumberFormat="1" applyFont="1" applyFill="1" applyBorder="1" applyAlignment="1">
      <alignment horizontal="center" wrapText="1"/>
    </xf>
    <xf numFmtId="3" fontId="21" fillId="0" borderId="12" xfId="0" applyNumberFormat="1" applyFont="1" applyFill="1" applyBorder="1" applyAlignment="1">
      <alignment horizontal="center" wrapText="1"/>
    </xf>
    <xf numFmtId="0" fontId="21" fillId="0" borderId="0" xfId="0" applyFont="1" applyFill="1" applyAlignment="1">
      <alignment vertical="top"/>
    </xf>
    <xf numFmtId="3" fontId="21" fillId="0" borderId="0" xfId="0" applyNumberFormat="1" applyFont="1" applyFill="1" applyAlignment="1">
      <alignment horizontal="right" vertical="top"/>
    </xf>
    <xf numFmtId="165" fontId="21" fillId="0" borderId="0" xfId="0" applyNumberFormat="1" applyFont="1" applyFill="1" applyAlignment="1">
      <alignment horizontal="right" vertical="top"/>
    </xf>
    <xf numFmtId="164" fontId="21" fillId="0" borderId="0" xfId="0" applyNumberFormat="1" applyFont="1" applyFill="1" applyAlignment="1">
      <alignment horizontal="right" vertical="top"/>
    </xf>
    <xf numFmtId="3" fontId="21" fillId="0" borderId="10" xfId="0" applyNumberFormat="1" applyFont="1" applyFill="1" applyBorder="1" applyAlignment="1">
      <alignment horizontal="right" vertical="top"/>
    </xf>
    <xf numFmtId="164" fontId="21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165" fontId="2" fillId="0" borderId="0" xfId="0" applyNumberFormat="1" applyFont="1" applyFill="1" applyAlignment="1">
      <alignment horizontal="right" vertical="top"/>
    </xf>
    <xf numFmtId="164" fontId="2" fillId="0" borderId="0" xfId="0" applyNumberFormat="1" applyFont="1" applyFill="1" applyAlignment="1">
      <alignment horizontal="right" vertical="top"/>
    </xf>
    <xf numFmtId="3" fontId="2" fillId="0" borderId="1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oe.state.wy.us/LMI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ht="15">
      <c r="A1" s="6" t="s">
        <v>61</v>
      </c>
    </row>
    <row r="2" ht="15">
      <c r="A2" t="s">
        <v>62</v>
      </c>
    </row>
    <row r="3" ht="15">
      <c r="A3" t="s">
        <v>64</v>
      </c>
    </row>
    <row r="4" ht="15">
      <c r="A4" s="5" t="s">
        <v>65</v>
      </c>
    </row>
    <row r="6" ht="15">
      <c r="A6" t="s">
        <v>63</v>
      </c>
    </row>
  </sheetData>
  <sheetProtection/>
  <hyperlinks>
    <hyperlink ref="A4" r:id="rId1" display="https://doe.state.wy.us/LMI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PageLayoutView="0" workbookViewId="0" topLeftCell="A1">
      <selection activeCell="E31" sqref="E31"/>
    </sheetView>
  </sheetViews>
  <sheetFormatPr defaultColWidth="8.8515625" defaultRowHeight="15"/>
  <cols>
    <col min="1" max="1" width="8.8515625" style="3" customWidth="1"/>
    <col min="2" max="2" width="56.57421875" style="3" customWidth="1"/>
    <col min="3" max="3" width="8.28125" style="1" customWidth="1"/>
    <col min="4" max="4" width="8.28125" style="3" customWidth="1"/>
    <col min="5" max="5" width="8.28125" style="2" customWidth="1"/>
    <col min="6" max="6" width="8.28125" style="1" customWidth="1"/>
    <col min="7" max="7" width="8.28125" style="2" customWidth="1"/>
    <col min="8" max="8" width="8.28125" style="1" customWidth="1"/>
    <col min="9" max="9" width="8.28125" style="2" customWidth="1"/>
    <col min="10" max="10" width="8.28125" style="1" customWidth="1"/>
    <col min="11" max="11" width="8.28125" style="2" customWidth="1"/>
    <col min="12" max="12" width="8.28125" style="1" customWidth="1"/>
    <col min="13" max="13" width="8.28125" style="2" customWidth="1"/>
    <col min="14" max="14" width="8.28125" style="1" customWidth="1"/>
    <col min="15" max="15" width="8.28125" style="2" customWidth="1"/>
    <col min="16" max="16" width="8.28125" style="1" customWidth="1"/>
    <col min="17" max="17" width="8.28125" style="2" customWidth="1"/>
    <col min="18" max="18" width="8.28125" style="1" customWidth="1"/>
    <col min="19" max="19" width="8.28125" style="2" customWidth="1"/>
    <col min="20" max="16384" width="8.8515625" style="3" customWidth="1"/>
  </cols>
  <sheetData>
    <row r="1" spans="1:19" ht="17.25">
      <c r="A1" s="7" t="s">
        <v>69</v>
      </c>
      <c r="B1" s="7"/>
      <c r="C1" s="8"/>
      <c r="D1" s="7"/>
      <c r="E1" s="9"/>
      <c r="F1" s="8"/>
      <c r="G1" s="9"/>
      <c r="H1" s="8"/>
      <c r="I1" s="9"/>
      <c r="J1" s="8"/>
      <c r="K1" s="9"/>
      <c r="L1" s="8"/>
      <c r="M1" s="9"/>
      <c r="N1" s="8"/>
      <c r="O1" s="9"/>
      <c r="P1" s="8"/>
      <c r="Q1" s="9"/>
      <c r="R1" s="8"/>
      <c r="S1" s="9"/>
    </row>
    <row r="2" spans="1:19" ht="15">
      <c r="A2" s="7"/>
      <c r="B2" s="7"/>
      <c r="C2" s="3"/>
      <c r="D2" s="7"/>
      <c r="E2" s="9"/>
      <c r="F2" s="8"/>
      <c r="G2" s="9"/>
      <c r="H2" s="8"/>
      <c r="I2" s="9"/>
      <c r="J2" s="8"/>
      <c r="K2" s="9"/>
      <c r="L2" s="8"/>
      <c r="M2" s="9"/>
      <c r="N2" s="8"/>
      <c r="O2" s="9"/>
      <c r="P2" s="8"/>
      <c r="Q2" s="9"/>
      <c r="R2" s="8"/>
      <c r="S2" s="9"/>
    </row>
    <row r="3" spans="1:19" ht="34.5" customHeight="1">
      <c r="A3" s="10"/>
      <c r="B3" s="10"/>
      <c r="C3" s="11" t="s">
        <v>53</v>
      </c>
      <c r="D3" s="11"/>
      <c r="E3" s="11"/>
      <c r="F3" s="12" t="s">
        <v>54</v>
      </c>
      <c r="G3" s="13"/>
      <c r="H3" s="12" t="s">
        <v>55</v>
      </c>
      <c r="I3" s="13"/>
      <c r="J3" s="12" t="s">
        <v>56</v>
      </c>
      <c r="K3" s="13"/>
      <c r="L3" s="12" t="s">
        <v>57</v>
      </c>
      <c r="M3" s="13"/>
      <c r="N3" s="12" t="s">
        <v>58</v>
      </c>
      <c r="O3" s="13"/>
      <c r="P3" s="12" t="s">
        <v>59</v>
      </c>
      <c r="Q3" s="13"/>
      <c r="R3" s="12" t="s">
        <v>60</v>
      </c>
      <c r="S3" s="13"/>
    </row>
    <row r="4" spans="1:19" ht="32.25">
      <c r="A4" s="14" t="s">
        <v>70</v>
      </c>
      <c r="B4" s="14" t="s">
        <v>28</v>
      </c>
      <c r="C4" s="15" t="s">
        <v>47</v>
      </c>
      <c r="D4" s="14" t="s">
        <v>68</v>
      </c>
      <c r="E4" s="16" t="s">
        <v>48</v>
      </c>
      <c r="F4" s="17" t="s">
        <v>47</v>
      </c>
      <c r="G4" s="16" t="s">
        <v>48</v>
      </c>
      <c r="H4" s="17" t="s">
        <v>47</v>
      </c>
      <c r="I4" s="16" t="s">
        <v>48</v>
      </c>
      <c r="J4" s="17" t="s">
        <v>47</v>
      </c>
      <c r="K4" s="16" t="s">
        <v>48</v>
      </c>
      <c r="L4" s="17" t="s">
        <v>47</v>
      </c>
      <c r="M4" s="16" t="s">
        <v>48</v>
      </c>
      <c r="N4" s="17" t="s">
        <v>47</v>
      </c>
      <c r="O4" s="16" t="s">
        <v>48</v>
      </c>
      <c r="P4" s="17" t="s">
        <v>47</v>
      </c>
      <c r="Q4" s="16" t="s">
        <v>48</v>
      </c>
      <c r="R4" s="17" t="s">
        <v>47</v>
      </c>
      <c r="S4" s="16" t="s">
        <v>48</v>
      </c>
    </row>
    <row r="5" spans="1:19" ht="15">
      <c r="A5" s="18" t="s">
        <v>0</v>
      </c>
      <c r="B5" s="18" t="s">
        <v>29</v>
      </c>
      <c r="C5" s="19">
        <v>203350</v>
      </c>
      <c r="D5" s="20">
        <v>100</v>
      </c>
      <c r="E5" s="21">
        <v>20.75</v>
      </c>
      <c r="F5" s="22">
        <v>27220</v>
      </c>
      <c r="G5" s="23">
        <v>22.52</v>
      </c>
      <c r="H5" s="22">
        <v>29380</v>
      </c>
      <c r="I5" s="23">
        <v>19.67</v>
      </c>
      <c r="J5" s="22">
        <v>36830</v>
      </c>
      <c r="K5" s="23">
        <v>18.56</v>
      </c>
      <c r="L5" s="22">
        <v>47980</v>
      </c>
      <c r="M5" s="23">
        <v>18.6</v>
      </c>
      <c r="N5" s="22">
        <v>22650</v>
      </c>
      <c r="O5" s="23">
        <v>19.11</v>
      </c>
      <c r="P5" s="22">
        <v>20670</v>
      </c>
      <c r="Q5" s="23">
        <v>22.47</v>
      </c>
      <c r="R5" s="22">
        <v>18610</v>
      </c>
      <c r="S5" s="23">
        <v>31.63</v>
      </c>
    </row>
    <row r="6" spans="1:19" ht="15">
      <c r="A6" s="24" t="s">
        <v>1</v>
      </c>
      <c r="B6" s="24" t="s">
        <v>2</v>
      </c>
      <c r="C6" s="25">
        <v>11530</v>
      </c>
      <c r="D6" s="26">
        <f>+(C6/C5)*100</f>
        <v>5.670027046963363</v>
      </c>
      <c r="E6" s="27">
        <v>40.38</v>
      </c>
      <c r="F6" s="28">
        <v>2490</v>
      </c>
      <c r="G6" s="29">
        <v>38.28</v>
      </c>
      <c r="H6" s="28">
        <v>2120</v>
      </c>
      <c r="I6" s="29">
        <v>35</v>
      </c>
      <c r="J6" s="28">
        <v>2240</v>
      </c>
      <c r="K6" s="29">
        <v>36.82</v>
      </c>
      <c r="L6" s="28">
        <v>2360</v>
      </c>
      <c r="M6" s="29">
        <v>43.61</v>
      </c>
      <c r="N6" s="28">
        <v>960</v>
      </c>
      <c r="O6" s="29">
        <v>47.85</v>
      </c>
      <c r="P6" s="28">
        <v>800</v>
      </c>
      <c r="Q6" s="29">
        <v>53.87</v>
      </c>
      <c r="R6" s="28">
        <v>550</v>
      </c>
      <c r="S6" s="29">
        <v>63.81</v>
      </c>
    </row>
    <row r="7" spans="1:19" ht="15">
      <c r="A7" s="24" t="s">
        <v>3</v>
      </c>
      <c r="B7" s="24" t="s">
        <v>30</v>
      </c>
      <c r="C7" s="25">
        <v>7850</v>
      </c>
      <c r="D7" s="26">
        <f>+(C7/C5)*100</f>
        <v>3.8603393164494717</v>
      </c>
      <c r="E7" s="27">
        <v>32.64</v>
      </c>
      <c r="F7" s="28">
        <v>2020</v>
      </c>
      <c r="G7" s="29">
        <v>35.13</v>
      </c>
      <c r="H7" s="28">
        <v>1030</v>
      </c>
      <c r="I7" s="29">
        <v>31.28</v>
      </c>
      <c r="J7" s="28">
        <v>1250</v>
      </c>
      <c r="K7" s="29">
        <v>31.21</v>
      </c>
      <c r="L7" s="28">
        <v>1550</v>
      </c>
      <c r="M7" s="29">
        <v>32.94</v>
      </c>
      <c r="N7" s="28">
        <v>760</v>
      </c>
      <c r="O7" s="29">
        <v>34.61</v>
      </c>
      <c r="P7" s="28">
        <v>770</v>
      </c>
      <c r="Q7" s="29">
        <v>31.6</v>
      </c>
      <c r="R7" s="28">
        <v>470</v>
      </c>
      <c r="S7" s="29">
        <v>36.89</v>
      </c>
    </row>
    <row r="8" spans="1:19" ht="15">
      <c r="A8" s="24" t="s">
        <v>4</v>
      </c>
      <c r="B8" s="24" t="s">
        <v>31</v>
      </c>
      <c r="C8" s="25">
        <v>1930</v>
      </c>
      <c r="D8" s="26">
        <f>+(C8/C5)*100</f>
        <v>0.9491025325792968</v>
      </c>
      <c r="E8" s="27">
        <v>36.75</v>
      </c>
      <c r="F8" s="28">
        <v>720</v>
      </c>
      <c r="G8" s="29">
        <v>43.04</v>
      </c>
      <c r="H8" s="28">
        <v>170</v>
      </c>
      <c r="I8" s="29">
        <v>44.32</v>
      </c>
      <c r="J8" s="28">
        <v>240</v>
      </c>
      <c r="K8" s="29">
        <v>36.62</v>
      </c>
      <c r="L8" s="28">
        <v>280</v>
      </c>
      <c r="M8" s="29">
        <v>33.65</v>
      </c>
      <c r="N8" s="28">
        <v>80</v>
      </c>
      <c r="O8" s="29">
        <v>29.74</v>
      </c>
      <c r="P8" s="28">
        <v>310</v>
      </c>
      <c r="Q8" s="29">
        <v>32.5</v>
      </c>
      <c r="R8" s="28">
        <v>130</v>
      </c>
      <c r="S8" s="29">
        <v>37.12</v>
      </c>
    </row>
    <row r="9" spans="1:19" ht="15">
      <c r="A9" s="24" t="s">
        <v>5</v>
      </c>
      <c r="B9" s="24" t="s">
        <v>32</v>
      </c>
      <c r="C9" s="25">
        <v>3110</v>
      </c>
      <c r="D9" s="26">
        <f>+(C9/C5)*100</f>
        <v>1.5293828374723384</v>
      </c>
      <c r="E9" s="27">
        <v>38.46</v>
      </c>
      <c r="F9" s="28">
        <v>610</v>
      </c>
      <c r="G9" s="29">
        <v>34.56</v>
      </c>
      <c r="H9" s="28">
        <v>460</v>
      </c>
      <c r="I9" s="29">
        <v>34.96</v>
      </c>
      <c r="J9" s="28">
        <v>490</v>
      </c>
      <c r="K9" s="29">
        <v>35.51</v>
      </c>
      <c r="L9" s="28">
        <v>480</v>
      </c>
      <c r="M9" s="29">
        <v>37.35</v>
      </c>
      <c r="N9" s="28">
        <v>300</v>
      </c>
      <c r="O9" s="29">
        <v>41.95</v>
      </c>
      <c r="P9" s="28">
        <v>370</v>
      </c>
      <c r="Q9" s="29">
        <v>44.89</v>
      </c>
      <c r="R9" s="28">
        <v>390</v>
      </c>
      <c r="S9" s="29">
        <v>50.38</v>
      </c>
    </row>
    <row r="10" spans="1:19" ht="15">
      <c r="A10" s="24" t="s">
        <v>6</v>
      </c>
      <c r="B10" s="24" t="s">
        <v>33</v>
      </c>
      <c r="C10" s="25">
        <v>1620</v>
      </c>
      <c r="D10" s="26">
        <f>+(C10/C5)*100</f>
        <v>0.7966560118023113</v>
      </c>
      <c r="E10" s="27">
        <v>34.58</v>
      </c>
      <c r="F10" s="28">
        <v>250</v>
      </c>
      <c r="G10" s="29">
        <v>36.19</v>
      </c>
      <c r="H10" s="28">
        <v>190</v>
      </c>
      <c r="I10" s="29">
        <v>29.62</v>
      </c>
      <c r="J10" s="28">
        <v>240</v>
      </c>
      <c r="K10" s="29">
        <v>32.85</v>
      </c>
      <c r="L10" s="28">
        <v>340</v>
      </c>
      <c r="M10" s="29">
        <v>31.79</v>
      </c>
      <c r="N10" s="28">
        <v>310</v>
      </c>
      <c r="O10" s="29">
        <v>31.03</v>
      </c>
      <c r="P10" s="28">
        <v>170</v>
      </c>
      <c r="Q10" s="29">
        <v>37.65</v>
      </c>
      <c r="R10" s="28">
        <v>130</v>
      </c>
      <c r="S10" s="29">
        <v>40.86</v>
      </c>
    </row>
    <row r="11" spans="1:19" ht="15">
      <c r="A11" s="24" t="s">
        <v>7</v>
      </c>
      <c r="B11" s="24" t="s">
        <v>34</v>
      </c>
      <c r="C11" s="25">
        <v>1910</v>
      </c>
      <c r="D11" s="26">
        <f>+(C11/C5)*100</f>
        <v>0.9392672731743299</v>
      </c>
      <c r="E11" s="27">
        <v>20.65</v>
      </c>
      <c r="F11" s="28">
        <v>270</v>
      </c>
      <c r="G11" s="29">
        <v>22.04</v>
      </c>
      <c r="H11" s="28">
        <v>280</v>
      </c>
      <c r="I11" s="29">
        <v>22.04</v>
      </c>
      <c r="J11" s="28">
        <v>400</v>
      </c>
      <c r="K11" s="29">
        <v>18.58</v>
      </c>
      <c r="L11" s="28">
        <v>430</v>
      </c>
      <c r="M11" s="29">
        <v>22.45</v>
      </c>
      <c r="N11" s="28">
        <v>200</v>
      </c>
      <c r="O11" s="29">
        <v>20</v>
      </c>
      <c r="P11" s="28">
        <v>300</v>
      </c>
      <c r="Q11" s="29">
        <v>21.71</v>
      </c>
      <c r="R11" s="28">
        <v>30</v>
      </c>
      <c r="S11" s="29">
        <v>34.88</v>
      </c>
    </row>
    <row r="12" spans="1:19" ht="15">
      <c r="A12" s="24" t="s">
        <v>8</v>
      </c>
      <c r="B12" s="24" t="s">
        <v>9</v>
      </c>
      <c r="C12" s="25">
        <v>1320</v>
      </c>
      <c r="D12" s="26">
        <f>+(C12/C5)*100</f>
        <v>0.6491271207278092</v>
      </c>
      <c r="E12" s="27">
        <v>28.84</v>
      </c>
      <c r="F12" s="28">
        <v>600</v>
      </c>
      <c r="G12" s="29">
        <v>28.84</v>
      </c>
      <c r="H12" s="28">
        <v>370</v>
      </c>
      <c r="I12" s="29">
        <v>28.53</v>
      </c>
      <c r="J12" s="28">
        <v>190</v>
      </c>
      <c r="K12" s="29">
        <v>28.38</v>
      </c>
      <c r="L12" s="28">
        <v>130</v>
      </c>
      <c r="M12" s="29">
        <v>28.57</v>
      </c>
      <c r="N12" s="28">
        <v>10</v>
      </c>
      <c r="O12" s="29">
        <v>18.52</v>
      </c>
      <c r="P12" s="28" t="s">
        <v>52</v>
      </c>
      <c r="Q12" s="29" t="s">
        <v>52</v>
      </c>
      <c r="R12" s="28" t="s">
        <v>52</v>
      </c>
      <c r="S12" s="29" t="s">
        <v>52</v>
      </c>
    </row>
    <row r="13" spans="1:19" ht="15">
      <c r="A13" s="24" t="s">
        <v>10</v>
      </c>
      <c r="B13" s="24" t="s">
        <v>35</v>
      </c>
      <c r="C13" s="25">
        <v>2550</v>
      </c>
      <c r="D13" s="26">
        <f>+(C13/C5)*100</f>
        <v>1.2539955741332678</v>
      </c>
      <c r="E13" s="27">
        <v>18.11</v>
      </c>
      <c r="F13" s="28">
        <v>310</v>
      </c>
      <c r="G13" s="29">
        <v>19</v>
      </c>
      <c r="H13" s="28">
        <v>400</v>
      </c>
      <c r="I13" s="29">
        <v>14.14</v>
      </c>
      <c r="J13" s="28">
        <v>500</v>
      </c>
      <c r="K13" s="29">
        <v>15.43</v>
      </c>
      <c r="L13" s="28">
        <v>730</v>
      </c>
      <c r="M13" s="29">
        <v>16.45</v>
      </c>
      <c r="N13" s="28">
        <v>200</v>
      </c>
      <c r="O13" s="29">
        <v>16.52</v>
      </c>
      <c r="P13" s="28">
        <v>400</v>
      </c>
      <c r="Q13" s="29">
        <v>24.24</v>
      </c>
      <c r="R13" s="28" t="s">
        <v>52</v>
      </c>
      <c r="S13" s="29" t="s">
        <v>52</v>
      </c>
    </row>
    <row r="14" spans="1:19" ht="15">
      <c r="A14" s="24" t="s">
        <v>11</v>
      </c>
      <c r="B14" s="24" t="s">
        <v>36</v>
      </c>
      <c r="C14" s="25">
        <v>1790</v>
      </c>
      <c r="D14" s="26">
        <f>+(C14/C5)*100</f>
        <v>0.8802557167445291</v>
      </c>
      <c r="E14" s="27">
        <v>19.51</v>
      </c>
      <c r="F14" s="28">
        <v>470</v>
      </c>
      <c r="G14" s="29">
        <v>19.3</v>
      </c>
      <c r="H14" s="28">
        <v>340</v>
      </c>
      <c r="I14" s="29">
        <v>19.32</v>
      </c>
      <c r="J14" s="28">
        <v>390</v>
      </c>
      <c r="K14" s="29">
        <v>20.51</v>
      </c>
      <c r="L14" s="28">
        <v>330</v>
      </c>
      <c r="M14" s="29">
        <v>21.02</v>
      </c>
      <c r="N14" s="28">
        <v>140</v>
      </c>
      <c r="O14" s="29">
        <v>16.75</v>
      </c>
      <c r="P14" s="28">
        <v>100</v>
      </c>
      <c r="Q14" s="29">
        <v>18.38</v>
      </c>
      <c r="R14" s="28">
        <v>30</v>
      </c>
      <c r="S14" s="29">
        <v>22.3</v>
      </c>
    </row>
    <row r="15" spans="1:19" ht="15">
      <c r="A15" s="24" t="s">
        <v>12</v>
      </c>
      <c r="B15" s="24" t="s">
        <v>37</v>
      </c>
      <c r="C15" s="25">
        <v>9280</v>
      </c>
      <c r="D15" s="26">
        <f>+(C15/C5)*100</f>
        <v>4.563560363904598</v>
      </c>
      <c r="E15" s="27">
        <v>35.91</v>
      </c>
      <c r="F15" s="28">
        <v>830</v>
      </c>
      <c r="G15" s="29">
        <v>33.78</v>
      </c>
      <c r="H15" s="28">
        <v>1300</v>
      </c>
      <c r="I15" s="29">
        <v>36.31</v>
      </c>
      <c r="J15" s="28">
        <v>1660</v>
      </c>
      <c r="K15" s="29">
        <v>36.6</v>
      </c>
      <c r="L15" s="28">
        <v>1880</v>
      </c>
      <c r="M15" s="29">
        <v>36.94</v>
      </c>
      <c r="N15" s="28">
        <v>860</v>
      </c>
      <c r="O15" s="29">
        <v>30.09</v>
      </c>
      <c r="P15" s="28">
        <v>1450</v>
      </c>
      <c r="Q15" s="29">
        <v>37.11</v>
      </c>
      <c r="R15" s="28">
        <v>1310</v>
      </c>
      <c r="S15" s="29">
        <v>39.75</v>
      </c>
    </row>
    <row r="16" spans="1:19" ht="15">
      <c r="A16" s="24" t="s">
        <v>13</v>
      </c>
      <c r="B16" s="24" t="s">
        <v>14</v>
      </c>
      <c r="C16" s="25">
        <v>6690</v>
      </c>
      <c r="D16" s="26">
        <f>+(C16/C5)*100</f>
        <v>3.2898942709613967</v>
      </c>
      <c r="E16" s="27">
        <v>15.94</v>
      </c>
      <c r="F16" s="28">
        <v>1190</v>
      </c>
      <c r="G16" s="29">
        <v>16.54</v>
      </c>
      <c r="H16" s="28">
        <v>710</v>
      </c>
      <c r="I16" s="29">
        <v>17.27</v>
      </c>
      <c r="J16" s="28">
        <v>970</v>
      </c>
      <c r="K16" s="29">
        <v>15.99</v>
      </c>
      <c r="L16" s="28">
        <v>1730</v>
      </c>
      <c r="M16" s="29">
        <v>14.79</v>
      </c>
      <c r="N16" s="28">
        <v>850</v>
      </c>
      <c r="O16" s="29">
        <v>15.1</v>
      </c>
      <c r="P16" s="28">
        <v>940</v>
      </c>
      <c r="Q16" s="29">
        <v>15</v>
      </c>
      <c r="R16" s="28">
        <v>300</v>
      </c>
      <c r="S16" s="29">
        <v>18.9</v>
      </c>
    </row>
    <row r="17" spans="1:19" ht="15">
      <c r="A17" s="24" t="s">
        <v>15</v>
      </c>
      <c r="B17" s="24" t="s">
        <v>16</v>
      </c>
      <c r="C17" s="25">
        <v>1080</v>
      </c>
      <c r="D17" s="26">
        <f>+(C17/C5)*100</f>
        <v>0.5311040078682076</v>
      </c>
      <c r="E17" s="27">
        <v>15.87</v>
      </c>
      <c r="F17" s="28">
        <v>50</v>
      </c>
      <c r="G17" s="29">
        <v>15.14</v>
      </c>
      <c r="H17" s="28">
        <v>90</v>
      </c>
      <c r="I17" s="29">
        <v>14.82</v>
      </c>
      <c r="J17" s="28">
        <v>200</v>
      </c>
      <c r="K17" s="29">
        <v>14.71</v>
      </c>
      <c r="L17" s="28">
        <v>240</v>
      </c>
      <c r="M17" s="29">
        <v>15.68</v>
      </c>
      <c r="N17" s="28">
        <v>140</v>
      </c>
      <c r="O17" s="29">
        <v>16.5</v>
      </c>
      <c r="P17" s="28">
        <v>230</v>
      </c>
      <c r="Q17" s="29">
        <v>16.9</v>
      </c>
      <c r="R17" s="28">
        <v>140</v>
      </c>
      <c r="S17" s="29">
        <v>20.14</v>
      </c>
    </row>
    <row r="18" spans="1:19" ht="15">
      <c r="A18" s="24" t="s">
        <v>17</v>
      </c>
      <c r="B18" s="24" t="s">
        <v>38</v>
      </c>
      <c r="C18" s="25">
        <v>22400</v>
      </c>
      <c r="D18" s="26">
        <f>+(C18/C5)*100</f>
        <v>11.015490533562824</v>
      </c>
      <c r="E18" s="27">
        <v>12.77</v>
      </c>
      <c r="F18" s="28">
        <v>790</v>
      </c>
      <c r="G18" s="29">
        <v>11</v>
      </c>
      <c r="H18" s="28">
        <v>2200</v>
      </c>
      <c r="I18" s="29">
        <v>10.97</v>
      </c>
      <c r="J18" s="28">
        <v>5200</v>
      </c>
      <c r="K18" s="29">
        <v>11.65</v>
      </c>
      <c r="L18" s="28">
        <v>8850</v>
      </c>
      <c r="M18" s="29">
        <v>13.12</v>
      </c>
      <c r="N18" s="28">
        <v>4130</v>
      </c>
      <c r="O18" s="29">
        <v>13.25</v>
      </c>
      <c r="P18" s="28">
        <v>870</v>
      </c>
      <c r="Q18" s="29">
        <v>16.42</v>
      </c>
      <c r="R18" s="28">
        <v>360</v>
      </c>
      <c r="S18" s="29">
        <v>16.1</v>
      </c>
    </row>
    <row r="19" spans="1:19" ht="15">
      <c r="A19" s="24" t="s">
        <v>18</v>
      </c>
      <c r="B19" s="24" t="s">
        <v>39</v>
      </c>
      <c r="C19" s="25">
        <v>7540</v>
      </c>
      <c r="D19" s="26">
        <f>+(C19/C5)*100</f>
        <v>3.707892795672486</v>
      </c>
      <c r="E19" s="27">
        <v>15</v>
      </c>
      <c r="F19" s="28">
        <v>830</v>
      </c>
      <c r="G19" s="29">
        <v>16.57</v>
      </c>
      <c r="H19" s="28">
        <v>1210</v>
      </c>
      <c r="I19" s="29">
        <v>15.78</v>
      </c>
      <c r="J19" s="28">
        <v>1460</v>
      </c>
      <c r="K19" s="29">
        <v>14.44</v>
      </c>
      <c r="L19" s="28">
        <v>2270</v>
      </c>
      <c r="M19" s="29">
        <v>13.56</v>
      </c>
      <c r="N19" s="28">
        <v>950</v>
      </c>
      <c r="O19" s="29">
        <v>15.56</v>
      </c>
      <c r="P19" s="28">
        <v>430</v>
      </c>
      <c r="Q19" s="29">
        <v>15.48</v>
      </c>
      <c r="R19" s="28">
        <v>390</v>
      </c>
      <c r="S19" s="29">
        <v>16</v>
      </c>
    </row>
    <row r="20" spans="1:19" ht="15">
      <c r="A20" s="24" t="s">
        <v>19</v>
      </c>
      <c r="B20" s="24" t="s">
        <v>40</v>
      </c>
      <c r="C20" s="25">
        <v>3590</v>
      </c>
      <c r="D20" s="26">
        <f>+(C20/C5)*100</f>
        <v>1.7654290631915415</v>
      </c>
      <c r="E20" s="27">
        <v>13.68</v>
      </c>
      <c r="F20" s="28">
        <v>450</v>
      </c>
      <c r="G20" s="29">
        <v>13.85</v>
      </c>
      <c r="H20" s="28">
        <v>640</v>
      </c>
      <c r="I20" s="29">
        <v>12.99</v>
      </c>
      <c r="J20" s="28">
        <v>880</v>
      </c>
      <c r="K20" s="29">
        <v>12</v>
      </c>
      <c r="L20" s="28">
        <v>790</v>
      </c>
      <c r="M20" s="29">
        <v>13.81</v>
      </c>
      <c r="N20" s="28">
        <v>470</v>
      </c>
      <c r="O20" s="29">
        <v>13.52</v>
      </c>
      <c r="P20" s="28">
        <v>250</v>
      </c>
      <c r="Q20" s="29">
        <v>17.86</v>
      </c>
      <c r="R20" s="28">
        <v>110</v>
      </c>
      <c r="S20" s="29">
        <v>17.66</v>
      </c>
    </row>
    <row r="21" spans="1:19" ht="15">
      <c r="A21" s="24" t="s">
        <v>20</v>
      </c>
      <c r="B21" s="24" t="s">
        <v>41</v>
      </c>
      <c r="C21" s="25">
        <v>23590</v>
      </c>
      <c r="D21" s="26">
        <f>+(C21/C5)*100</f>
        <v>11.600688468158348</v>
      </c>
      <c r="E21" s="27">
        <v>14.87</v>
      </c>
      <c r="F21" s="28">
        <v>3230</v>
      </c>
      <c r="G21" s="29">
        <v>19.75</v>
      </c>
      <c r="H21" s="28">
        <v>4650</v>
      </c>
      <c r="I21" s="29">
        <v>14.82</v>
      </c>
      <c r="J21" s="28">
        <v>5200</v>
      </c>
      <c r="K21" s="29">
        <v>13.65</v>
      </c>
      <c r="L21" s="28">
        <v>5120</v>
      </c>
      <c r="M21" s="29">
        <v>13.87</v>
      </c>
      <c r="N21" s="28">
        <v>1880</v>
      </c>
      <c r="O21" s="29">
        <v>14.2</v>
      </c>
      <c r="P21" s="28">
        <v>2200</v>
      </c>
      <c r="Q21" s="29">
        <v>16.2</v>
      </c>
      <c r="R21" s="28" t="s">
        <v>52</v>
      </c>
      <c r="S21" s="29" t="s">
        <v>52</v>
      </c>
    </row>
    <row r="22" spans="1:19" ht="15">
      <c r="A22" s="24" t="s">
        <v>21</v>
      </c>
      <c r="B22" s="24" t="s">
        <v>42</v>
      </c>
      <c r="C22" s="25">
        <v>22040</v>
      </c>
      <c r="D22" s="26">
        <f>+(C22/C5)*100</f>
        <v>10.83845586427342</v>
      </c>
      <c r="E22" s="27">
        <v>17.98</v>
      </c>
      <c r="F22" s="28">
        <v>4100</v>
      </c>
      <c r="G22" s="29">
        <v>17.13</v>
      </c>
      <c r="H22" s="28">
        <v>4090</v>
      </c>
      <c r="I22" s="29">
        <v>17.59</v>
      </c>
      <c r="J22" s="28">
        <v>4030</v>
      </c>
      <c r="K22" s="29">
        <v>17.8</v>
      </c>
      <c r="L22" s="28">
        <v>4710</v>
      </c>
      <c r="M22" s="29">
        <v>18.11</v>
      </c>
      <c r="N22" s="28">
        <v>1980</v>
      </c>
      <c r="O22" s="29">
        <v>18.38</v>
      </c>
      <c r="P22" s="28">
        <v>2040</v>
      </c>
      <c r="Q22" s="29">
        <v>18.42</v>
      </c>
      <c r="R22" s="28">
        <v>1090</v>
      </c>
      <c r="S22" s="29">
        <v>20.21</v>
      </c>
    </row>
    <row r="23" spans="1:19" ht="15">
      <c r="A23" s="24" t="s">
        <v>22</v>
      </c>
      <c r="B23" s="24" t="s">
        <v>43</v>
      </c>
      <c r="C23" s="25">
        <v>450</v>
      </c>
      <c r="D23" s="26">
        <f>+(C23/C5)*100</f>
        <v>0.22129333661175316</v>
      </c>
      <c r="E23" s="27">
        <v>15.78</v>
      </c>
      <c r="F23" s="28">
        <v>110</v>
      </c>
      <c r="G23" s="29">
        <v>15.78</v>
      </c>
      <c r="H23" s="28">
        <v>90</v>
      </c>
      <c r="I23" s="29">
        <v>15.52</v>
      </c>
      <c r="J23" s="28">
        <v>50</v>
      </c>
      <c r="K23" s="29">
        <v>19.88</v>
      </c>
      <c r="L23" s="28">
        <v>100</v>
      </c>
      <c r="M23" s="29">
        <v>12.59</v>
      </c>
      <c r="N23" s="28">
        <v>60</v>
      </c>
      <c r="O23" s="29">
        <v>14.78</v>
      </c>
      <c r="P23" s="28" t="s">
        <v>52</v>
      </c>
      <c r="Q23" s="29" t="s">
        <v>52</v>
      </c>
      <c r="R23" s="28" t="s">
        <v>52</v>
      </c>
      <c r="S23" s="29" t="s">
        <v>52</v>
      </c>
    </row>
    <row r="24" spans="1:19" ht="15">
      <c r="A24" s="24" t="s">
        <v>23</v>
      </c>
      <c r="B24" s="24" t="s">
        <v>44</v>
      </c>
      <c r="C24" s="25">
        <v>22900</v>
      </c>
      <c r="D24" s="26">
        <f>+(C24/C5)*100</f>
        <v>11.261372018686993</v>
      </c>
      <c r="E24" s="27">
        <v>25.21</v>
      </c>
      <c r="F24" s="28">
        <v>3130</v>
      </c>
      <c r="G24" s="29">
        <v>23.33</v>
      </c>
      <c r="H24" s="28">
        <v>3660</v>
      </c>
      <c r="I24" s="29">
        <v>23.18</v>
      </c>
      <c r="J24" s="28">
        <v>4270</v>
      </c>
      <c r="K24" s="29">
        <v>23.87</v>
      </c>
      <c r="L24" s="28">
        <v>5030</v>
      </c>
      <c r="M24" s="29">
        <v>23.96</v>
      </c>
      <c r="N24" s="28">
        <v>1880</v>
      </c>
      <c r="O24" s="29">
        <v>24.53</v>
      </c>
      <c r="P24" s="28">
        <v>2140</v>
      </c>
      <c r="Q24" s="29">
        <v>28.47</v>
      </c>
      <c r="R24" s="28">
        <v>2800</v>
      </c>
      <c r="S24" s="29">
        <v>37.78</v>
      </c>
    </row>
    <row r="25" spans="1:19" ht="15">
      <c r="A25" s="24" t="s">
        <v>24</v>
      </c>
      <c r="B25" s="24" t="s">
        <v>45</v>
      </c>
      <c r="C25" s="25">
        <v>14220</v>
      </c>
      <c r="D25" s="26">
        <v>7</v>
      </c>
      <c r="E25" s="27">
        <v>27.99</v>
      </c>
      <c r="F25" s="28">
        <v>1940</v>
      </c>
      <c r="G25" s="29">
        <v>23.56</v>
      </c>
      <c r="H25" s="28">
        <v>1900</v>
      </c>
      <c r="I25" s="29">
        <v>23.55</v>
      </c>
      <c r="J25" s="28">
        <v>2280</v>
      </c>
      <c r="K25" s="29">
        <v>24.11</v>
      </c>
      <c r="L25" s="28">
        <v>2770</v>
      </c>
      <c r="M25" s="29">
        <v>26.75</v>
      </c>
      <c r="N25" s="28">
        <v>1540</v>
      </c>
      <c r="O25" s="29">
        <v>27.61</v>
      </c>
      <c r="P25" s="28">
        <v>1670</v>
      </c>
      <c r="Q25" s="29">
        <v>32.59</v>
      </c>
      <c r="R25" s="28">
        <v>2110</v>
      </c>
      <c r="S25" s="29">
        <v>40.2</v>
      </c>
    </row>
    <row r="26" spans="1:19" ht="15">
      <c r="A26" s="24" t="s">
        <v>25</v>
      </c>
      <c r="B26" s="24" t="s">
        <v>26</v>
      </c>
      <c r="C26" s="25">
        <v>12360</v>
      </c>
      <c r="D26" s="26">
        <f>+(C26/C5)*100</f>
        <v>6.078190312269486</v>
      </c>
      <c r="E26" s="27">
        <v>25</v>
      </c>
      <c r="F26" s="28">
        <v>1000</v>
      </c>
      <c r="G26" s="29">
        <v>21.86</v>
      </c>
      <c r="H26" s="28">
        <v>1220</v>
      </c>
      <c r="I26" s="29">
        <v>21.79</v>
      </c>
      <c r="J26" s="28">
        <v>1480</v>
      </c>
      <c r="K26" s="29">
        <v>21.77</v>
      </c>
      <c r="L26" s="28">
        <v>2760</v>
      </c>
      <c r="M26" s="29">
        <v>21.27</v>
      </c>
      <c r="N26" s="28">
        <v>2090</v>
      </c>
      <c r="O26" s="29">
        <v>22.62</v>
      </c>
      <c r="P26" s="28">
        <v>2070</v>
      </c>
      <c r="Q26" s="29">
        <v>28.11</v>
      </c>
      <c r="R26" s="28">
        <v>1750</v>
      </c>
      <c r="S26" s="29">
        <v>46.07</v>
      </c>
    </row>
    <row r="27" spans="1:19" ht="15">
      <c r="A27" s="24" t="s">
        <v>27</v>
      </c>
      <c r="B27" s="24" t="s">
        <v>46</v>
      </c>
      <c r="C27" s="25">
        <v>23580</v>
      </c>
      <c r="D27" s="26">
        <f>+(C27/C5)*100</f>
        <v>11.595770838455865</v>
      </c>
      <c r="E27" s="27">
        <v>19.67</v>
      </c>
      <c r="F27" s="28">
        <v>1870</v>
      </c>
      <c r="G27" s="29">
        <v>19.41</v>
      </c>
      <c r="H27" s="28">
        <v>2250</v>
      </c>
      <c r="I27" s="29">
        <v>21.25</v>
      </c>
      <c r="J27" s="28">
        <v>3210</v>
      </c>
      <c r="K27" s="29">
        <v>19.25</v>
      </c>
      <c r="L27" s="28">
        <v>5110</v>
      </c>
      <c r="M27" s="29">
        <v>19.43</v>
      </c>
      <c r="N27" s="28">
        <v>2850</v>
      </c>
      <c r="O27" s="29">
        <v>18.73</v>
      </c>
      <c r="P27" s="28">
        <v>3120</v>
      </c>
      <c r="Q27" s="29">
        <v>18.73</v>
      </c>
      <c r="R27" s="28">
        <v>5160</v>
      </c>
      <c r="S27" s="29">
        <v>21.83</v>
      </c>
    </row>
    <row r="28" ht="15">
      <c r="D28" s="2"/>
    </row>
    <row r="29" spans="1:4" ht="17.25">
      <c r="A29" s="3" t="s">
        <v>66</v>
      </c>
      <c r="D29" s="2"/>
    </row>
    <row r="30" spans="1:4" ht="17.25">
      <c r="A30" s="3" t="s">
        <v>67</v>
      </c>
      <c r="D30" s="2"/>
    </row>
    <row r="31" spans="1:4" ht="15">
      <c r="A31" s="3" t="s">
        <v>51</v>
      </c>
      <c r="D31" s="2"/>
    </row>
    <row r="32" ht="15">
      <c r="A32" t="s">
        <v>49</v>
      </c>
    </row>
    <row r="33" ht="15">
      <c r="A33" t="s">
        <v>50</v>
      </c>
    </row>
    <row r="36" spans="6:19" ht="15"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</row>
  </sheetData>
  <sheetProtection/>
  <mergeCells count="15">
    <mergeCell ref="R36:S36"/>
    <mergeCell ref="C3:E3"/>
    <mergeCell ref="F3:G3"/>
    <mergeCell ref="H3:I3"/>
    <mergeCell ref="J3:K3"/>
    <mergeCell ref="L3:M3"/>
    <mergeCell ref="N3:O3"/>
    <mergeCell ref="P3:Q3"/>
    <mergeCell ref="R3:S3"/>
    <mergeCell ref="F36:G36"/>
    <mergeCell ref="H36:I36"/>
    <mergeCell ref="J36:K36"/>
    <mergeCell ref="L36:M36"/>
    <mergeCell ref="N36:O36"/>
    <mergeCell ref="P36:Q36"/>
  </mergeCells>
  <conditionalFormatting sqref="A5:S27">
    <cfRule type="expression" priority="1" dxfId="0">
      <formula>MOD(ROW(),2)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Deana Hauf</dc:creator>
  <cp:keywords/>
  <dc:description/>
  <cp:lastModifiedBy>Michael J. Moore</cp:lastModifiedBy>
  <cp:lastPrinted>2023-11-01T16:41:51Z</cp:lastPrinted>
  <dcterms:created xsi:type="dcterms:W3CDTF">2023-08-08T18:44:35Z</dcterms:created>
  <dcterms:modified xsi:type="dcterms:W3CDTF">2024-03-12T22:08:04Z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