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02Residents" sheetId="1" r:id="rId1"/>
    <sheet name="2002Nonresidents" sheetId="2" r:id="rId2"/>
    <sheet name="2004Nonresidents" sheetId="3" r:id="rId3"/>
    <sheet name="2004Residents" sheetId="4" r:id="rId4"/>
    <sheet name="Change" sheetId="5" r:id="rId5"/>
  </sheets>
  <definedNames/>
  <calcPr fullCalcOnLoad="1"/>
</workbook>
</file>

<file path=xl/sharedStrings.xml><?xml version="1.0" encoding="utf-8"?>
<sst xmlns="http://schemas.openxmlformats.org/spreadsheetml/2006/main" count="419" uniqueCount="116">
  <si>
    <t>2004 Nonresidents</t>
  </si>
  <si>
    <t>Industry</t>
  </si>
  <si>
    <t>State of Origin</t>
  </si>
  <si>
    <t>Construction</t>
  </si>
  <si>
    <t>Education Services</t>
  </si>
  <si>
    <t>Financial Activities</t>
  </si>
  <si>
    <t>Health Care &amp; Social Assistance</t>
  </si>
  <si>
    <t>Information</t>
  </si>
  <si>
    <t>Leisure &amp; Hospitality</t>
  </si>
  <si>
    <t>Manufacturing</t>
  </si>
  <si>
    <t>Nat. Resources &amp; Mining</t>
  </si>
  <si>
    <t>Other Services</t>
  </si>
  <si>
    <t>Professional &amp; Business Services</t>
  </si>
  <si>
    <t>Public Administration</t>
  </si>
  <si>
    <t>Retail Trade</t>
  </si>
  <si>
    <t>Unknown</t>
  </si>
  <si>
    <t>Wholesale, Trans., &amp; Utilities</t>
  </si>
  <si>
    <t>Grand 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</si>
  <si>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</si>
  <si>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</si>
  <si>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</si>
  <si>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</si>
  <si>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</si>
  <si>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</si>
  <si>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</si>
  <si>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</si>
  <si>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</si>
  <si>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ER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</si>
  <si>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</si>
  <si>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</si>
  <si>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</si>
  <si>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</si>
  <si>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</si>
  <si>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</si>
  <si>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</si>
  <si>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</si>
  <si>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</si>
  <si>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</si>
  <si>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</si>
  <si>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</si>
  <si>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</si>
  <si>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</si>
  <si>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</si>
  <si>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</si>
  <si>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</si>
  <si>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</si>
  <si>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</si>
  <si>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</si>
  <si>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</si>
  <si>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</si>
  <si>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</si>
  <si>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</si>
  <si>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</si>
  <si>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</si>
  <si>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</si>
  <si>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</si>
  <si>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</si>
  <si>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</si>
  <si>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PI</t>
  </si>
  <si>
    <t>PR</t>
  </si>
  <si>
    <t>RI</t>
  </si>
  <si>
    <t>RR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</si>
  <si>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</si>
  <si>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</si>
  <si>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</si>
  <si>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</si>
  <si>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</si>
  <si>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</si>
  <si>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</si>
  <si>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</si>
  <si>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</si>
  <si>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</si>
  <si>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</si>
  <si>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2004 Residents</t>
  </si>
  <si>
    <t>WY</t>
  </si>
  <si>
    <t>2002 Residents</t>
  </si>
  <si>
    <t>Data prepared by Sylvia Jones, Senior Research Analyst.</t>
  </si>
  <si>
    <t>Natural Resources &amp; Mining</t>
  </si>
  <si>
    <t>2002 Nonresidents</t>
  </si>
  <si>
    <t>Change in the Number of Nonresidents Working in Wyoming: 2002 and 2004</t>
  </si>
  <si>
    <t xml:space="preserve">                Industry</t>
  </si>
  <si>
    <t>Change</t>
  </si>
  <si>
    <t xml:space="preserve">               n</t>
  </si>
  <si>
    <t xml:space="preserve">            %</t>
  </si>
  <si>
    <t xml:space="preserve">                 n</t>
  </si>
  <si>
    <t xml:space="preserve">                n</t>
  </si>
  <si>
    <t xml:space="preserve">           %</t>
  </si>
  <si>
    <t>%</t>
  </si>
  <si>
    <t>n</t>
  </si>
  <si>
    <r>
      <t>ER</t>
    </r>
    <r>
      <rPr>
        <b/>
        <vertAlign val="superscript"/>
        <sz val="8"/>
        <rFont val="Bookman Old Style"/>
        <family val="1"/>
      </rPr>
      <t>a</t>
    </r>
  </si>
  <si>
    <r>
      <t>a</t>
    </r>
    <r>
      <rPr>
        <sz val="8"/>
        <rFont val="Bookman Old Style"/>
        <family val="1"/>
      </rPr>
      <t>Invalid Social Security numbers</t>
    </r>
  </si>
  <si>
    <r>
      <t>RR</t>
    </r>
    <r>
      <rPr>
        <b/>
        <vertAlign val="superscript"/>
        <sz val="8"/>
        <rFont val="Bookman Old Style"/>
        <family val="1"/>
      </rPr>
      <t>b</t>
    </r>
  </si>
  <si>
    <r>
      <t>b</t>
    </r>
    <r>
      <rPr>
        <sz val="8"/>
        <rFont val="Bookman Old Style"/>
        <family val="1"/>
      </rPr>
      <t>Social Security numbers issued by railroads</t>
    </r>
  </si>
  <si>
    <t>Infor-mation</t>
  </si>
  <si>
    <t>Leisure &amp; Hospi-tality</t>
  </si>
  <si>
    <t>Manufac-turing</t>
  </si>
  <si>
    <t>Profes-sional &amp; Busi-ness Services</t>
  </si>
  <si>
    <t>Public Adminis-tration</t>
  </si>
  <si>
    <t>Unkn-own</t>
  </si>
  <si>
    <t>Whole-sale, Trans., &amp; Utilities</t>
  </si>
  <si>
    <t>Finan-cial Activ-ities</t>
  </si>
  <si>
    <t>Health Care &amp; Social Assis-tance</t>
  </si>
  <si>
    <t>Educa-tion Ser-vices</t>
  </si>
  <si>
    <t>Const-ruction</t>
  </si>
  <si>
    <t>Whole-sale, Trans., &amp; Utili-ties</t>
  </si>
  <si>
    <t>Nat. Res-ources &amp; Mining</t>
  </si>
  <si>
    <t>Manufact-uring</t>
  </si>
  <si>
    <t>Leisure &amp; Hospit-ality</t>
  </si>
  <si>
    <t>Inform-ation</t>
  </si>
  <si>
    <t>Educa-tion Servi-ces</t>
  </si>
  <si>
    <t>Constr-uction</t>
  </si>
  <si>
    <t>Natural Res-ources &amp; Mining</t>
  </si>
  <si>
    <t>Fina-ncial Activi-ties</t>
  </si>
  <si>
    <t>Educa-tion Services</t>
  </si>
  <si>
    <t>Finan-cial Activi-ties</t>
  </si>
  <si>
    <t>Profes-sional &amp; Business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</si>
</sst>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Arial"/>
      <family val="0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" fillId="0" borderId="0">
      <alignment horizontal="center" wrapText="1"/>
      <protection/>
    </xf>
    <xf numFmtId="3" fontId="2" fillId="0" borderId="0">
      <alignment horizontal="right" wrapText="1"/>
      <protection/>
    </xf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49" fontId="1" fillId="0" borderId="0">
      <alignment horizontal="left" wrapText="1"/>
      <protection/>
    </xf>
  </cellStyleXfs>
  <cellXfs count="129">
    <xf numFmtId="0" fontId="0" fillId="0" borderId="0" xfId="0" applyAlignment="1">
      <alignment/>
    </xf>
    <xf numFmtId="0" fontId="1" fillId="0" borderId="0" xfId="23" applyFont="1" applyAlignment="1">
      <alignment horizontal="center" wrapText="1"/>
      <protection/>
    </xf>
    <xf numFmtId="0" fontId="1" fillId="0" borderId="0" xfId="23" applyAlignment="1">
      <alignment horizontal="center" wrapText="1"/>
      <protection/>
    </xf>
    <xf numFmtId="49" fontId="1" fillId="0" borderId="0" xfId="20">
      <alignment horizontal="center" wrapText="1"/>
      <protection/>
    </xf>
    <xf numFmtId="49" fontId="1" fillId="0" borderId="2" xfId="20" applyBorder="1">
      <alignment horizontal="center" wrapText="1"/>
      <protection/>
    </xf>
    <xf numFmtId="3" fontId="2" fillId="0" borderId="0" xfId="21">
      <alignment horizontal="right" wrapText="1"/>
      <protection/>
    </xf>
    <xf numFmtId="3" fontId="2" fillId="0" borderId="2" xfId="21" applyBorder="1">
      <alignment horizontal="right" wrapText="1"/>
      <protection/>
    </xf>
    <xf numFmtId="3" fontId="1" fillId="0" borderId="0" xfId="21" applyFont="1">
      <alignment horizontal="right" wrapText="1"/>
      <protection/>
    </xf>
    <xf numFmtId="0" fontId="1" fillId="0" borderId="0" xfId="0" applyFont="1" applyAlignment="1">
      <alignment/>
    </xf>
    <xf numFmtId="49" fontId="1" fillId="0" borderId="1" xfId="24" applyBorder="1">
      <alignment horizontal="left" wrapText="1"/>
      <protection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1" fillId="0" borderId="3" xfId="0" applyNumberFormat="1" applyFont="1" applyFill="1" applyBorder="1" applyAlignment="1" applyProtection="1">
      <alignment horizontal="center" wrapText="1"/>
      <protection/>
    </xf>
    <xf numFmtId="49" fontId="1" fillId="0" borderId="2" xfId="0" applyNumberFormat="1" applyFont="1" applyFill="1" applyBorder="1" applyAlignment="1" applyProtection="1">
      <alignment horizontal="center" wrapText="1"/>
      <protection/>
    </xf>
    <xf numFmtId="49" fontId="1" fillId="0" borderId="4" xfId="24" applyBorder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left" wrapText="1"/>
      <protection/>
    </xf>
    <xf numFmtId="3" fontId="2" fillId="0" borderId="4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left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2" xfId="0" applyNumberFormat="1" applyFont="1" applyFill="1" applyBorder="1" applyAlignment="1" applyProtection="1">
      <alignment horizontal="right" wrapText="1"/>
      <protection/>
    </xf>
    <xf numFmtId="3" fontId="1" fillId="0" borderId="4" xfId="0" applyNumberFormat="1" applyFont="1" applyFill="1" applyBorder="1" applyAlignment="1" applyProtection="1">
      <alignment horizontal="right" wrapText="1"/>
      <protection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49" fontId="1" fillId="0" borderId="1" xfId="20" applyFont="1" applyBorder="1" applyAlignment="1">
      <alignment horizontal="left" wrapText="1"/>
      <protection/>
    </xf>
    <xf numFmtId="49" fontId="1" fillId="0" borderId="5" xfId="20" applyBorder="1">
      <alignment horizontal="center" wrapText="1"/>
      <protection/>
    </xf>
    <xf numFmtId="49" fontId="1" fillId="0" borderId="3" xfId="20" applyBorder="1">
      <alignment horizontal="center" wrapText="1"/>
      <protection/>
    </xf>
    <xf numFmtId="49" fontId="1" fillId="0" borderId="4" xfId="20" applyFont="1" applyBorder="1">
      <alignment horizontal="center" wrapText="1"/>
      <protection/>
    </xf>
    <xf numFmtId="49" fontId="1" fillId="0" borderId="6" xfId="20" applyBorder="1">
      <alignment horizontal="center" wrapText="1"/>
      <protection/>
    </xf>
    <xf numFmtId="49" fontId="1" fillId="0" borderId="0" xfId="20" applyBorder="1">
      <alignment horizontal="center" wrapText="1"/>
      <protection/>
    </xf>
    <xf numFmtId="3" fontId="2" fillId="0" borderId="5" xfId="21" applyBorder="1">
      <alignment horizontal="right" wrapText="1"/>
      <protection/>
    </xf>
    <xf numFmtId="3" fontId="2" fillId="0" borderId="3" xfId="21" applyBorder="1">
      <alignment horizontal="right" wrapText="1"/>
      <protection/>
    </xf>
    <xf numFmtId="3" fontId="2" fillId="0" borderId="0" xfId="21" applyBorder="1">
      <alignment horizontal="right" wrapText="1"/>
      <protection/>
    </xf>
    <xf numFmtId="49" fontId="1" fillId="0" borderId="4" xfId="24" applyFont="1" applyBorder="1">
      <alignment horizontal="left" wrapText="1"/>
      <protection/>
    </xf>
    <xf numFmtId="3" fontId="1" fillId="0" borderId="5" xfId="21" applyFont="1" applyBorder="1">
      <alignment horizontal="right" wrapText="1"/>
      <protection/>
    </xf>
    <xf numFmtId="49" fontId="1" fillId="0" borderId="7" xfId="24" applyBorder="1">
      <alignment horizontal="left" wrapText="1"/>
      <protection/>
    </xf>
    <xf numFmtId="3" fontId="2" fillId="0" borderId="6" xfId="21" applyBorder="1">
      <alignment horizontal="right" wrapText="1"/>
      <protection/>
    </xf>
    <xf numFmtId="49" fontId="1" fillId="0" borderId="5" xfId="20" applyFont="1" applyBorder="1">
      <alignment horizontal="center" wrapText="1"/>
      <protection/>
    </xf>
    <xf numFmtId="0" fontId="4" fillId="0" borderId="0" xfId="0" applyFont="1" applyAlignment="1">
      <alignment/>
    </xf>
    <xf numFmtId="49" fontId="1" fillId="0" borderId="3" xfId="20" applyFont="1" applyBorder="1">
      <alignment horizontal="center" wrapText="1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1" fillId="0" borderId="1" xfId="15" applyAlignment="1">
      <alignment horizontal="left" wrapText="1"/>
      <protection/>
    </xf>
    <xf numFmtId="3" fontId="2" fillId="0" borderId="1" xfId="15" applyAlignment="1">
      <alignment horizontal="right" wrapText="1"/>
      <protection/>
    </xf>
    <xf numFmtId="49" fontId="1" fillId="0" borderId="1" xfId="15" applyNumberFormat="1" applyFont="1" applyAlignment="1">
      <alignment horizontal="left" wrapText="1"/>
      <protection/>
    </xf>
    <xf numFmtId="3" fontId="2" fillId="0" borderId="1" xfId="15" applyNumberFormat="1" applyFont="1" applyAlignment="1">
      <alignment horizontal="right" wrapText="1"/>
      <protection/>
    </xf>
    <xf numFmtId="49" fontId="1" fillId="0" borderId="2" xfId="20" applyFont="1" applyBorder="1">
      <alignment horizontal="center" wrapText="1"/>
      <protection/>
    </xf>
    <xf numFmtId="49" fontId="1" fillId="0" borderId="8" xfId="20" applyBorder="1">
      <alignment horizontal="center" wrapText="1"/>
      <protection/>
    </xf>
    <xf numFmtId="0" fontId="0" fillId="0" borderId="8" xfId="0" applyBorder="1" applyAlignment="1">
      <alignment/>
    </xf>
    <xf numFmtId="3" fontId="2" fillId="0" borderId="9" xfId="21" applyBorder="1">
      <alignment horizontal="right" wrapText="1"/>
      <protection/>
    </xf>
    <xf numFmtId="3" fontId="1" fillId="0" borderId="2" xfId="21" applyFont="1" applyBorder="1">
      <alignment horizontal="right" wrapText="1"/>
      <protection/>
    </xf>
    <xf numFmtId="0" fontId="0" fillId="0" borderId="10" xfId="0" applyBorder="1" applyAlignment="1">
      <alignment/>
    </xf>
    <xf numFmtId="49" fontId="1" fillId="0" borderId="0" xfId="20" applyFont="1" applyAlignment="1">
      <alignment horizontal="center" wrapText="1"/>
      <protection/>
    </xf>
    <xf numFmtId="0" fontId="1" fillId="0" borderId="0" xfId="20" applyNumberFormat="1" applyFont="1">
      <alignment horizontal="center" wrapText="1"/>
      <protection/>
    </xf>
    <xf numFmtId="3" fontId="2" fillId="0" borderId="2" xfId="15" applyBorder="1" applyAlignment="1">
      <alignment horizontal="right" wrapText="1"/>
      <protection/>
    </xf>
    <xf numFmtId="3" fontId="2" fillId="0" borderId="1" xfId="15" applyBorder="1" applyAlignment="1">
      <alignment horizontal="right" wrapText="1"/>
      <protection/>
    </xf>
    <xf numFmtId="49" fontId="1" fillId="0" borderId="10" xfId="20" applyBorder="1">
      <alignment horizontal="center" wrapText="1"/>
      <protection/>
    </xf>
    <xf numFmtId="49" fontId="1" fillId="0" borderId="7" xfId="20" applyBorder="1">
      <alignment horizontal="center" wrapText="1"/>
      <protection/>
    </xf>
    <xf numFmtId="3" fontId="2" fillId="0" borderId="11" xfId="15" applyBorder="1" applyAlignment="1">
      <alignment horizontal="right" wrapText="1"/>
      <protection/>
    </xf>
    <xf numFmtId="3" fontId="2" fillId="0" borderId="12" xfId="15" applyBorder="1" applyAlignment="1">
      <alignment horizontal="right" wrapText="1"/>
      <protection/>
    </xf>
    <xf numFmtId="3" fontId="2" fillId="0" borderId="1" xfId="21" applyBorder="1">
      <alignment horizontal="right" wrapText="1"/>
      <protection/>
    </xf>
    <xf numFmtId="3" fontId="2" fillId="0" borderId="4" xfId="21" applyBorder="1">
      <alignment horizontal="right" wrapText="1"/>
      <protection/>
    </xf>
    <xf numFmtId="3" fontId="1" fillId="0" borderId="1" xfId="21" applyFont="1" applyBorder="1">
      <alignment horizontal="right" wrapText="1"/>
      <protection/>
    </xf>
    <xf numFmtId="49" fontId="1" fillId="0" borderId="4" xfId="20" applyBorder="1">
      <alignment horizontal="center" wrapText="1"/>
      <protection/>
    </xf>
    <xf numFmtId="3" fontId="2" fillId="0" borderId="8" xfId="15" applyBorder="1" applyAlignment="1">
      <alignment horizontal="right" wrapText="1"/>
      <protection/>
    </xf>
    <xf numFmtId="3" fontId="1" fillId="0" borderId="12" xfId="15" applyFont="1" applyBorder="1" applyAlignment="1">
      <alignment horizontal="right" wrapText="1"/>
      <protection/>
    </xf>
    <xf numFmtId="0" fontId="1" fillId="0" borderId="0" xfId="23" applyBorder="1" applyAlignment="1">
      <alignment horizontal="center" wrapText="1"/>
      <protection/>
    </xf>
    <xf numFmtId="0" fontId="1" fillId="0" borderId="13" xfId="23" applyFont="1" applyBorder="1" applyAlignment="1">
      <alignment horizontal="center" wrapText="1"/>
      <protection/>
    </xf>
    <xf numFmtId="0" fontId="1" fillId="0" borderId="13" xfId="23" applyBorder="1" applyAlignment="1">
      <alignment horizontal="center" wrapText="1"/>
      <protection/>
    </xf>
    <xf numFmtId="0" fontId="1" fillId="0" borderId="0" xfId="23" applyFont="1" applyBorder="1" applyAlignment="1">
      <alignment horizontal="center" wrapText="1"/>
      <protection/>
    </xf>
    <xf numFmtId="3" fontId="2" fillId="0" borderId="14" xfId="15" applyBorder="1" applyAlignment="1">
      <alignment horizontal="right" wrapText="1"/>
      <protection/>
    </xf>
    <xf numFmtId="49" fontId="1" fillId="0" borderId="15" xfId="20" applyFont="1" applyBorder="1">
      <alignment horizontal="center" wrapText="1"/>
      <protection/>
    </xf>
    <xf numFmtId="49" fontId="1" fillId="0" borderId="16" xfId="15" applyBorder="1" applyAlignment="1">
      <alignment horizontal="left" wrapText="1"/>
      <protection/>
    </xf>
    <xf numFmtId="164" fontId="2" fillId="0" borderId="16" xfId="15" applyNumberFormat="1" applyBorder="1" applyAlignment="1">
      <alignment horizontal="right" wrapText="1"/>
      <protection/>
    </xf>
    <xf numFmtId="49" fontId="1" fillId="0" borderId="17" xfId="20" applyBorder="1">
      <alignment horizontal="center" wrapText="1"/>
      <protection/>
    </xf>
    <xf numFmtId="49" fontId="1" fillId="0" borderId="0" xfId="20" applyFont="1">
      <alignment horizontal="center" wrapText="1"/>
      <protection/>
    </xf>
    <xf numFmtId="3" fontId="2" fillId="0" borderId="18" xfId="15" applyBorder="1" applyAlignment="1">
      <alignment horizontal="right" wrapText="1"/>
      <protection/>
    </xf>
    <xf numFmtId="3" fontId="2" fillId="0" borderId="7" xfId="21" applyBorder="1">
      <alignment horizontal="right" wrapText="1"/>
      <protection/>
    </xf>
    <xf numFmtId="49" fontId="1" fillId="0" borderId="16" xfId="20" applyFont="1" applyBorder="1">
      <alignment horizontal="center" wrapText="1"/>
      <protection/>
    </xf>
    <xf numFmtId="49" fontId="1" fillId="0" borderId="13" xfId="20" applyBorder="1">
      <alignment horizontal="center" wrapText="1"/>
      <protection/>
    </xf>
    <xf numFmtId="0" fontId="1" fillId="0" borderId="0" xfId="20" applyNumberFormat="1">
      <alignment horizontal="center" wrapText="1"/>
      <protection/>
    </xf>
    <xf numFmtId="0" fontId="1" fillId="0" borderId="1" xfId="20" applyNumberFormat="1" applyBorder="1">
      <alignment horizontal="center" wrapText="1"/>
      <protection/>
    </xf>
    <xf numFmtId="49" fontId="1" fillId="0" borderId="12" xfId="20" applyBorder="1">
      <alignment horizontal="center" wrapText="1"/>
      <protection/>
    </xf>
    <xf numFmtId="49" fontId="1" fillId="0" borderId="16" xfId="20" applyBorder="1">
      <alignment horizontal="center" wrapText="1"/>
      <protection/>
    </xf>
    <xf numFmtId="0" fontId="1" fillId="0" borderId="4" xfId="23" applyBorder="1" applyAlignment="1">
      <alignment horizontal="center" wrapText="1"/>
      <protection/>
    </xf>
    <xf numFmtId="0" fontId="1" fillId="0" borderId="2" xfId="20" applyNumberFormat="1" applyFont="1" applyBorder="1">
      <alignment horizontal="center" wrapText="1"/>
      <protection/>
    </xf>
    <xf numFmtId="49" fontId="1" fillId="0" borderId="9" xfId="20" applyBorder="1">
      <alignment horizontal="center" wrapText="1"/>
      <protection/>
    </xf>
    <xf numFmtId="49" fontId="1" fillId="0" borderId="15" xfId="20" applyBorder="1">
      <alignment horizontal="center" wrapText="1"/>
      <protection/>
    </xf>
    <xf numFmtId="0" fontId="1" fillId="0" borderId="1" xfId="20" applyNumberFormat="1" applyFont="1" applyBorder="1">
      <alignment horizontal="center" wrapText="1"/>
      <protection/>
    </xf>
    <xf numFmtId="0" fontId="1" fillId="0" borderId="0" xfId="23" applyFont="1" applyAlignment="1">
      <alignment horizontal="left" wrapText="1"/>
      <protection/>
    </xf>
    <xf numFmtId="0" fontId="1" fillId="0" borderId="0" xfId="23" applyAlignment="1">
      <alignment horizontal="left" wrapText="1"/>
      <protection/>
    </xf>
    <xf numFmtId="0" fontId="1" fillId="0" borderId="0" xfId="23" applyFont="1" applyBorder="1" applyAlignment="1">
      <alignment horizontal="center" wrapText="1"/>
      <protection/>
    </xf>
    <xf numFmtId="0" fontId="1" fillId="0" borderId="19" xfId="23" applyBorder="1" applyAlignment="1">
      <alignment horizontal="center" wrapText="1"/>
      <protection/>
    </xf>
    <xf numFmtId="0" fontId="1" fillId="0" borderId="10" xfId="23" applyFont="1" applyBorder="1" applyAlignment="1">
      <alignment horizontal="center" wrapText="1"/>
      <protection/>
    </xf>
    <xf numFmtId="0" fontId="1" fillId="0" borderId="13" xfId="23" applyFont="1" applyBorder="1" applyAlignment="1">
      <alignment horizontal="center" wrapText="1"/>
      <protection/>
    </xf>
    <xf numFmtId="49" fontId="1" fillId="0" borderId="13" xfId="20" applyFont="1" applyBorder="1">
      <alignment horizontal="center" wrapText="1"/>
      <protection/>
    </xf>
    <xf numFmtId="164" fontId="2" fillId="0" borderId="13" xfId="15" applyNumberFormat="1" applyBorder="1" applyAlignment="1">
      <alignment horizontal="right" wrapText="1"/>
      <protection/>
    </xf>
    <xf numFmtId="164" fontId="2" fillId="0" borderId="15" xfId="15" applyNumberFormat="1" applyBorder="1" applyAlignment="1">
      <alignment horizontal="right" wrapText="1"/>
      <protection/>
    </xf>
    <xf numFmtId="164" fontId="1" fillId="0" borderId="16" xfId="15" applyNumberFormat="1" applyFont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1" fillId="0" borderId="2" xfId="20" applyNumberFormat="1" applyBorder="1">
      <alignment horizontal="center" wrapText="1"/>
      <protection/>
    </xf>
    <xf numFmtId="49" fontId="1" fillId="0" borderId="13" xfId="24" applyBorder="1">
      <alignment horizontal="left" wrapText="1"/>
      <protection/>
    </xf>
    <xf numFmtId="49" fontId="1" fillId="0" borderId="16" xfId="24" applyFont="1" applyBorder="1">
      <alignment horizontal="left" wrapText="1"/>
      <protection/>
    </xf>
    <xf numFmtId="49" fontId="1" fillId="0" borderId="17" xfId="20" applyFont="1" applyBorder="1">
      <alignment horizontal="center" wrapText="1"/>
      <protection/>
    </xf>
    <xf numFmtId="3" fontId="2" fillId="0" borderId="17" xfId="21" applyBorder="1">
      <alignment horizontal="right" wrapText="1"/>
      <protection/>
    </xf>
    <xf numFmtId="3" fontId="1" fillId="0" borderId="18" xfId="21" applyFont="1" applyBorder="1">
      <alignment horizontal="right" wrapText="1"/>
      <protection/>
    </xf>
    <xf numFmtId="0" fontId="2" fillId="0" borderId="20" xfId="23" applyFont="1" applyBorder="1" applyAlignment="1">
      <alignment horizontal="right" wrapText="1"/>
      <protection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49" fontId="1" fillId="0" borderId="16" xfId="15" applyFont="1" applyBorder="1" applyAlignment="1">
      <alignment horizontal="left" wrapText="1"/>
      <protection/>
    </xf>
    <xf numFmtId="49" fontId="1" fillId="0" borderId="0" xfId="24" applyFont="1" applyBorder="1">
      <alignment horizontal="left" wrapText="1"/>
      <protection/>
    </xf>
    <xf numFmtId="3" fontId="1" fillId="0" borderId="0" xfId="21" applyFont="1" applyBorder="1">
      <alignment horizontal="right" wrapText="1"/>
      <protection/>
    </xf>
    <xf numFmtId="3" fontId="1" fillId="0" borderId="0" xfId="15" applyFont="1" applyBorder="1" applyAlignment="1">
      <alignment horizontal="right" wrapText="1"/>
      <protection/>
    </xf>
    <xf numFmtId="164" fontId="1" fillId="0" borderId="0" xfId="15" applyNumberFormat="1" applyFont="1" applyBorder="1" applyAlignment="1">
      <alignment horizontal="right" wrapText="1"/>
      <protection/>
    </xf>
    <xf numFmtId="0" fontId="1" fillId="0" borderId="10" xfId="0" applyFont="1" applyBorder="1" applyAlignment="1">
      <alignment/>
    </xf>
    <xf numFmtId="0" fontId="1" fillId="0" borderId="0" xfId="23" applyAlignment="1">
      <alignment horizontal="center" wrapText="1"/>
      <protection/>
    </xf>
    <xf numFmtId="49" fontId="1" fillId="0" borderId="0" xfId="20" applyFont="1" applyAlignment="1">
      <alignment horizontal="center" wrapText="1"/>
      <protection/>
    </xf>
    <xf numFmtId="49" fontId="2" fillId="0" borderId="0" xfId="24" applyFont="1" applyAlignment="1">
      <alignment horizontal="left" wrapText="1"/>
      <protection/>
    </xf>
    <xf numFmtId="0" fontId="1" fillId="0" borderId="0" xfId="23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49" fontId="6" fillId="0" borderId="0" xfId="24" applyFont="1" applyFill="1" applyBorder="1" applyAlignment="1">
      <alignment horizontal="left" wrapText="1"/>
      <protection/>
    </xf>
    <xf numFmtId="49" fontId="2" fillId="0" borderId="0" xfId="24" applyFont="1" applyFill="1" applyBorder="1" applyAlignment="1">
      <alignment horizontal="left" wrapText="1"/>
      <protection/>
    </xf>
    <xf numFmtId="0" fontId="1" fillId="0" borderId="0" xfId="23" applyBorder="1" applyAlignment="1">
      <alignment horizontal="center" wrapText="1"/>
      <protection/>
    </xf>
    <xf numFmtId="0" fontId="1" fillId="0" borderId="13" xfId="23" applyBorder="1" applyAlignment="1">
      <alignment horizontal="center" wrapText="1"/>
      <protection/>
    </xf>
    <xf numFmtId="0" fontId="1" fillId="0" borderId="10" xfId="23" applyBorder="1" applyAlignment="1">
      <alignment horizontal="center" wrapText="1"/>
      <protection/>
    </xf>
    <xf numFmtId="0" fontId="1" fillId="0" borderId="19" xfId="23" applyFont="1" applyBorder="1" applyAlignment="1">
      <alignment horizontal="center" wrapText="1"/>
      <protection/>
    </xf>
    <xf numFmtId="49" fontId="1" fillId="0" borderId="21" xfId="15" applyBorder="1" applyAlignment="1">
      <alignment horizontal="left" wrapText="1"/>
      <protection/>
    </xf>
    <xf numFmtId="3" fontId="2" fillId="0" borderId="21" xfId="15" applyBorder="1" applyAlignment="1">
      <alignment horizontal="right" wrapText="1"/>
      <protection/>
    </xf>
  </cellXfs>
  <cellStyles count="11">
    <cellStyle name="Normal" xfId="0"/>
    <cellStyle name="borderbottom" xfId="15"/>
    <cellStyle name="Comma" xfId="16"/>
    <cellStyle name="Comma [0]" xfId="17"/>
    <cellStyle name="Currency" xfId="18"/>
    <cellStyle name="Currency [0]" xfId="19"/>
    <cellStyle name="Field" xfId="20"/>
    <cellStyle name="Nummas" xfId="21"/>
    <cellStyle name="Percent" xfId="22"/>
    <cellStyle name="Title" xfId="23"/>
    <cellStyle name="Woid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7.8515625" style="0" customWidth="1"/>
    <col min="2" max="2" width="7.140625" style="0" bestFit="1" customWidth="1"/>
    <col min="3" max="3" width="7.8515625" style="0" bestFit="1" customWidth="1"/>
    <col min="4" max="4" width="8.00390625" style="0" customWidth="1"/>
    <col min="5" max="5" width="9.140625" style="0" customWidth="1"/>
    <col min="6" max="6" width="7.28125" style="0" bestFit="1" customWidth="1"/>
    <col min="7" max="7" width="8.28125" style="0" customWidth="1"/>
    <col min="8" max="8" width="8.8515625" style="0" bestFit="1" customWidth="1"/>
    <col min="9" max="9" width="8.57421875" style="0" bestFit="1" customWidth="1"/>
    <col min="10" max="10" width="7.8515625" style="0" bestFit="1" customWidth="1"/>
    <col min="11" max="11" width="8.57421875" style="0" bestFit="1" customWidth="1"/>
    <col min="12" max="12" width="8.7109375" style="0" bestFit="1" customWidth="1"/>
    <col min="13" max="13" width="6.7109375" style="0" bestFit="1" customWidth="1"/>
    <col min="14" max="14" width="6.00390625" style="0" bestFit="1" customWidth="1"/>
    <col min="15" max="15" width="7.421875" style="0" customWidth="1"/>
    <col min="16" max="16" width="8.00390625" style="0" bestFit="1" customWidth="1"/>
  </cols>
  <sheetData>
    <row r="1" spans="1:16" ht="21" customHeight="1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6" customHeight="1"/>
    <row r="3" spans="1:16" s="3" customFormat="1" ht="11.2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3" customFormat="1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3" customFormat="1" ht="56.25">
      <c r="A5" s="25" t="s">
        <v>2</v>
      </c>
      <c r="B5" s="38" t="s">
        <v>110</v>
      </c>
      <c r="C5" s="38" t="s">
        <v>113</v>
      </c>
      <c r="D5" s="40" t="s">
        <v>114</v>
      </c>
      <c r="E5" s="40" t="s">
        <v>101</v>
      </c>
      <c r="F5" s="38" t="s">
        <v>108</v>
      </c>
      <c r="G5" s="40" t="s">
        <v>94</v>
      </c>
      <c r="H5" s="40" t="s">
        <v>95</v>
      </c>
      <c r="I5" s="40" t="s">
        <v>105</v>
      </c>
      <c r="J5" s="26" t="s">
        <v>11</v>
      </c>
      <c r="K5" s="38" t="s">
        <v>115</v>
      </c>
      <c r="L5" s="40" t="s">
        <v>97</v>
      </c>
      <c r="M5" s="26" t="s">
        <v>14</v>
      </c>
      <c r="N5" s="40" t="s">
        <v>98</v>
      </c>
      <c r="O5" s="40" t="s">
        <v>104</v>
      </c>
      <c r="P5" s="4" t="s">
        <v>17</v>
      </c>
    </row>
    <row r="6" spans="1:16" s="3" customFormat="1" ht="6" customHeight="1">
      <c r="A6" s="28"/>
      <c r="B6" s="29"/>
      <c r="C6" s="29"/>
      <c r="D6" s="26"/>
      <c r="E6" s="26"/>
      <c r="F6" s="29"/>
      <c r="G6" s="26"/>
      <c r="H6" s="26"/>
      <c r="I6" s="26"/>
      <c r="J6" s="29"/>
      <c r="K6" s="29"/>
      <c r="L6" s="26"/>
      <c r="M6" s="29"/>
      <c r="N6" s="26"/>
      <c r="O6" s="26"/>
      <c r="P6" s="30"/>
    </row>
    <row r="7" spans="1:16" ht="13.5">
      <c r="A7" s="43" t="s">
        <v>18</v>
      </c>
      <c r="B7" s="44">
        <v>47</v>
      </c>
      <c r="C7" s="44">
        <v>5</v>
      </c>
      <c r="D7" s="44">
        <v>17</v>
      </c>
      <c r="E7" s="44">
        <v>43</v>
      </c>
      <c r="F7" s="44">
        <v>12</v>
      </c>
      <c r="G7" s="44">
        <v>89</v>
      </c>
      <c r="H7" s="44">
        <v>17</v>
      </c>
      <c r="I7" s="44">
        <v>33</v>
      </c>
      <c r="J7" s="44">
        <v>22</v>
      </c>
      <c r="K7" s="44">
        <v>47</v>
      </c>
      <c r="L7" s="44">
        <v>97</v>
      </c>
      <c r="M7" s="44">
        <v>60</v>
      </c>
      <c r="N7" s="44">
        <v>3</v>
      </c>
      <c r="O7" s="44">
        <v>28</v>
      </c>
      <c r="P7" s="44">
        <v>520</v>
      </c>
    </row>
    <row r="8" spans="1:16" ht="13.5">
      <c r="A8" s="43" t="s">
        <v>19</v>
      </c>
      <c r="B8" s="44">
        <v>33</v>
      </c>
      <c r="C8" s="44">
        <v>6</v>
      </c>
      <c r="D8" s="44">
        <v>13</v>
      </c>
      <c r="E8" s="44">
        <v>37</v>
      </c>
      <c r="F8" s="44">
        <v>19</v>
      </c>
      <c r="G8" s="44">
        <v>72</v>
      </c>
      <c r="H8" s="44">
        <v>14</v>
      </c>
      <c r="I8" s="44">
        <v>27</v>
      </c>
      <c r="J8" s="44">
        <v>16</v>
      </c>
      <c r="K8" s="44">
        <v>49</v>
      </c>
      <c r="L8" s="44">
        <v>91</v>
      </c>
      <c r="M8" s="44">
        <v>56</v>
      </c>
      <c r="N8" s="44">
        <v>2</v>
      </c>
      <c r="O8" s="44">
        <v>28</v>
      </c>
      <c r="P8" s="44">
        <v>463</v>
      </c>
    </row>
    <row r="9" spans="1:16" ht="13.5">
      <c r="A9" s="43" t="s">
        <v>20</v>
      </c>
      <c r="B9" s="44">
        <v>69</v>
      </c>
      <c r="C9" s="44">
        <v>2</v>
      </c>
      <c r="D9" s="44">
        <v>22</v>
      </c>
      <c r="E9" s="44">
        <v>71</v>
      </c>
      <c r="F9" s="44">
        <v>15</v>
      </c>
      <c r="G9" s="44">
        <v>85</v>
      </c>
      <c r="H9" s="44">
        <v>21</v>
      </c>
      <c r="I9" s="44">
        <v>53</v>
      </c>
      <c r="J9" s="44">
        <v>25</v>
      </c>
      <c r="K9" s="44">
        <v>52</v>
      </c>
      <c r="L9" s="44">
        <v>101</v>
      </c>
      <c r="M9" s="44">
        <v>72</v>
      </c>
      <c r="N9" s="44">
        <v>5</v>
      </c>
      <c r="O9" s="44">
        <v>39</v>
      </c>
      <c r="P9" s="44">
        <v>632</v>
      </c>
    </row>
    <row r="10" spans="1:16" ht="13.5">
      <c r="A10" s="43" t="s">
        <v>21</v>
      </c>
      <c r="B10" s="44">
        <v>188</v>
      </c>
      <c r="C10" s="44">
        <v>5</v>
      </c>
      <c r="D10" s="44">
        <v>74</v>
      </c>
      <c r="E10" s="44">
        <v>165</v>
      </c>
      <c r="F10" s="44">
        <v>32</v>
      </c>
      <c r="G10" s="44">
        <v>309</v>
      </c>
      <c r="H10" s="44">
        <v>89</v>
      </c>
      <c r="I10" s="44">
        <v>184</v>
      </c>
      <c r="J10" s="44">
        <v>86</v>
      </c>
      <c r="K10" s="44">
        <v>218</v>
      </c>
      <c r="L10" s="44">
        <v>356</v>
      </c>
      <c r="M10" s="44">
        <v>233</v>
      </c>
      <c r="N10" s="44">
        <v>4</v>
      </c>
      <c r="O10" s="44">
        <v>147</v>
      </c>
      <c r="P10" s="44">
        <v>2090</v>
      </c>
    </row>
    <row r="11" spans="1:16" ht="13.5">
      <c r="A11" s="43" t="s">
        <v>22</v>
      </c>
      <c r="B11" s="44">
        <v>1104</v>
      </c>
      <c r="C11" s="44">
        <v>49</v>
      </c>
      <c r="D11" s="44">
        <v>482</v>
      </c>
      <c r="E11" s="44">
        <v>928</v>
      </c>
      <c r="F11" s="44">
        <v>192</v>
      </c>
      <c r="G11" s="44">
        <v>1809</v>
      </c>
      <c r="H11" s="44">
        <v>561</v>
      </c>
      <c r="I11" s="44">
        <v>762</v>
      </c>
      <c r="J11" s="44">
        <v>419</v>
      </c>
      <c r="K11" s="44">
        <v>1250</v>
      </c>
      <c r="L11" s="44">
        <v>2160</v>
      </c>
      <c r="M11" s="44">
        <v>1334</v>
      </c>
      <c r="N11" s="44">
        <v>39</v>
      </c>
      <c r="O11" s="44">
        <v>759</v>
      </c>
      <c r="P11" s="44">
        <v>11848</v>
      </c>
    </row>
    <row r="12" spans="1:16" ht="13.5">
      <c r="A12" s="43" t="s">
        <v>23</v>
      </c>
      <c r="B12" s="44">
        <v>967</v>
      </c>
      <c r="C12" s="44">
        <v>56</v>
      </c>
      <c r="D12" s="44">
        <v>553</v>
      </c>
      <c r="E12" s="44">
        <v>967</v>
      </c>
      <c r="F12" s="44">
        <v>220</v>
      </c>
      <c r="G12" s="44">
        <v>1383</v>
      </c>
      <c r="H12" s="44">
        <v>483</v>
      </c>
      <c r="I12" s="44">
        <v>876</v>
      </c>
      <c r="J12" s="44">
        <v>444</v>
      </c>
      <c r="K12" s="44">
        <v>1229</v>
      </c>
      <c r="L12" s="44">
        <v>2746</v>
      </c>
      <c r="M12" s="44">
        <v>1313</v>
      </c>
      <c r="N12" s="44">
        <v>22</v>
      </c>
      <c r="O12" s="44">
        <v>840</v>
      </c>
      <c r="P12" s="44">
        <v>12099</v>
      </c>
    </row>
    <row r="13" spans="1:16" ht="13.5">
      <c r="A13" s="43" t="s">
        <v>24</v>
      </c>
      <c r="B13" s="44">
        <v>73</v>
      </c>
      <c r="C13" s="44">
        <v>15</v>
      </c>
      <c r="D13" s="44">
        <v>31</v>
      </c>
      <c r="E13" s="44">
        <v>35</v>
      </c>
      <c r="F13" s="44">
        <v>18</v>
      </c>
      <c r="G13" s="44">
        <v>143</v>
      </c>
      <c r="H13" s="44">
        <v>19</v>
      </c>
      <c r="I13" s="44">
        <v>13</v>
      </c>
      <c r="J13" s="44">
        <v>22</v>
      </c>
      <c r="K13" s="44">
        <v>73</v>
      </c>
      <c r="L13" s="44">
        <v>137</v>
      </c>
      <c r="M13" s="44">
        <v>45</v>
      </c>
      <c r="N13" s="44">
        <v>2</v>
      </c>
      <c r="O13" s="44">
        <v>40</v>
      </c>
      <c r="P13" s="44">
        <v>666</v>
      </c>
    </row>
    <row r="14" spans="1:16" ht="13.5">
      <c r="A14" s="43" t="s">
        <v>25</v>
      </c>
      <c r="B14" s="44">
        <v>5</v>
      </c>
      <c r="C14" s="44">
        <v>4</v>
      </c>
      <c r="D14" s="44">
        <v>4</v>
      </c>
      <c r="E14" s="44">
        <v>8</v>
      </c>
      <c r="F14" s="44">
        <v>3</v>
      </c>
      <c r="G14" s="44">
        <v>18</v>
      </c>
      <c r="H14" s="44">
        <v>2</v>
      </c>
      <c r="I14" s="44">
        <v>1</v>
      </c>
      <c r="J14" s="44">
        <v>5</v>
      </c>
      <c r="K14" s="44">
        <v>15</v>
      </c>
      <c r="L14" s="44">
        <v>23</v>
      </c>
      <c r="M14" s="44">
        <v>12</v>
      </c>
      <c r="N14" s="44">
        <v>1</v>
      </c>
      <c r="O14" s="44">
        <v>4</v>
      </c>
      <c r="P14" s="44">
        <v>105</v>
      </c>
    </row>
    <row r="15" spans="1:16" ht="13.5">
      <c r="A15" s="43" t="s">
        <v>26</v>
      </c>
      <c r="B15" s="44">
        <v>15</v>
      </c>
      <c r="C15" s="44">
        <v>1</v>
      </c>
      <c r="D15" s="44">
        <v>6</v>
      </c>
      <c r="E15" s="44">
        <v>13</v>
      </c>
      <c r="F15" s="44">
        <v>2</v>
      </c>
      <c r="G15" s="44">
        <v>18</v>
      </c>
      <c r="H15" s="44">
        <v>4</v>
      </c>
      <c r="I15" s="44">
        <v>9</v>
      </c>
      <c r="J15" s="44">
        <v>7</v>
      </c>
      <c r="K15" s="44">
        <v>17</v>
      </c>
      <c r="L15" s="44">
        <v>26</v>
      </c>
      <c r="M15" s="44">
        <v>11</v>
      </c>
      <c r="N15" s="44">
        <v>0</v>
      </c>
      <c r="O15" s="44">
        <v>2</v>
      </c>
      <c r="P15" s="44">
        <v>131</v>
      </c>
    </row>
    <row r="16" spans="1:16" ht="13.5">
      <c r="A16" s="43" t="s">
        <v>27</v>
      </c>
      <c r="B16" s="44">
        <v>2</v>
      </c>
      <c r="C16" s="44">
        <v>1</v>
      </c>
      <c r="D16" s="44">
        <v>1</v>
      </c>
      <c r="E16" s="44">
        <v>3</v>
      </c>
      <c r="F16" s="44">
        <v>1</v>
      </c>
      <c r="G16" s="44">
        <v>14</v>
      </c>
      <c r="H16" s="44">
        <v>0</v>
      </c>
      <c r="I16" s="44">
        <v>5</v>
      </c>
      <c r="J16" s="44">
        <v>2</v>
      </c>
      <c r="K16" s="44">
        <v>5</v>
      </c>
      <c r="L16" s="44">
        <v>3</v>
      </c>
      <c r="M16" s="44">
        <v>4</v>
      </c>
      <c r="N16" s="44">
        <v>1</v>
      </c>
      <c r="O16" s="44">
        <v>7</v>
      </c>
      <c r="P16" s="44">
        <v>49</v>
      </c>
    </row>
    <row r="17" spans="1:16" ht="13.5">
      <c r="A17" s="43" t="s">
        <v>28</v>
      </c>
      <c r="B17" s="44">
        <v>86</v>
      </c>
      <c r="C17" s="44">
        <v>11</v>
      </c>
      <c r="D17" s="44">
        <v>56</v>
      </c>
      <c r="E17" s="44">
        <v>124</v>
      </c>
      <c r="F17" s="44">
        <v>30</v>
      </c>
      <c r="G17" s="44">
        <v>277</v>
      </c>
      <c r="H17" s="44">
        <v>53</v>
      </c>
      <c r="I17" s="44">
        <v>77</v>
      </c>
      <c r="J17" s="44">
        <v>56</v>
      </c>
      <c r="K17" s="44">
        <v>172</v>
      </c>
      <c r="L17" s="44">
        <v>315</v>
      </c>
      <c r="M17" s="44">
        <v>157</v>
      </c>
      <c r="N17" s="44">
        <v>16</v>
      </c>
      <c r="O17" s="44">
        <v>97</v>
      </c>
      <c r="P17" s="44">
        <v>1527</v>
      </c>
    </row>
    <row r="18" spans="1:16" ht="13.5">
      <c r="A18" s="43" t="s">
        <v>29</v>
      </c>
      <c r="B18" s="44">
        <v>51</v>
      </c>
      <c r="C18" s="44">
        <v>7</v>
      </c>
      <c r="D18" s="44">
        <v>24</v>
      </c>
      <c r="E18" s="44">
        <v>69</v>
      </c>
      <c r="F18" s="44">
        <v>14</v>
      </c>
      <c r="G18" s="44">
        <v>124</v>
      </c>
      <c r="H18" s="44">
        <v>20</v>
      </c>
      <c r="I18" s="44">
        <v>29</v>
      </c>
      <c r="J18" s="44">
        <v>23</v>
      </c>
      <c r="K18" s="44">
        <v>63</v>
      </c>
      <c r="L18" s="44">
        <v>108</v>
      </c>
      <c r="M18" s="44">
        <v>74</v>
      </c>
      <c r="N18" s="44">
        <v>0</v>
      </c>
      <c r="O18" s="44">
        <v>34</v>
      </c>
      <c r="P18" s="44">
        <v>640</v>
      </c>
    </row>
    <row r="19" spans="1:16" ht="13.5">
      <c r="A19" s="43" t="s">
        <v>30</v>
      </c>
      <c r="B19" s="44">
        <v>14</v>
      </c>
      <c r="C19" s="44">
        <v>4</v>
      </c>
      <c r="D19" s="44">
        <v>9</v>
      </c>
      <c r="E19" s="44">
        <v>28</v>
      </c>
      <c r="F19" s="44">
        <v>7</v>
      </c>
      <c r="G19" s="44">
        <v>52</v>
      </c>
      <c r="H19" s="44">
        <v>11</v>
      </c>
      <c r="I19" s="44">
        <v>15</v>
      </c>
      <c r="J19" s="44">
        <v>13</v>
      </c>
      <c r="K19" s="44">
        <v>31</v>
      </c>
      <c r="L19" s="44">
        <v>62</v>
      </c>
      <c r="M19" s="44">
        <v>23</v>
      </c>
      <c r="N19" s="44">
        <v>1</v>
      </c>
      <c r="O19" s="44">
        <v>9</v>
      </c>
      <c r="P19" s="44">
        <v>279</v>
      </c>
    </row>
    <row r="20" spans="1:16" ht="13.5">
      <c r="A20" s="43" t="s">
        <v>31</v>
      </c>
      <c r="B20" s="44">
        <v>236</v>
      </c>
      <c r="C20" s="44">
        <v>18</v>
      </c>
      <c r="D20" s="44">
        <v>121</v>
      </c>
      <c r="E20" s="44">
        <v>293</v>
      </c>
      <c r="F20" s="44">
        <v>67</v>
      </c>
      <c r="G20" s="44">
        <v>271</v>
      </c>
      <c r="H20" s="44">
        <v>137</v>
      </c>
      <c r="I20" s="44">
        <v>196</v>
      </c>
      <c r="J20" s="44">
        <v>111</v>
      </c>
      <c r="K20" s="44">
        <v>275</v>
      </c>
      <c r="L20" s="44">
        <v>868</v>
      </c>
      <c r="M20" s="44">
        <v>297</v>
      </c>
      <c r="N20" s="44">
        <v>10</v>
      </c>
      <c r="O20" s="44">
        <v>232</v>
      </c>
      <c r="P20" s="44">
        <v>3132</v>
      </c>
    </row>
    <row r="21" spans="1:16" ht="13.5">
      <c r="A21" s="43" t="s">
        <v>32</v>
      </c>
      <c r="B21" s="44">
        <v>389</v>
      </c>
      <c r="C21" s="44">
        <v>11</v>
      </c>
      <c r="D21" s="44">
        <v>131</v>
      </c>
      <c r="E21" s="44">
        <v>232</v>
      </c>
      <c r="F21" s="44">
        <v>49</v>
      </c>
      <c r="G21" s="44">
        <v>409</v>
      </c>
      <c r="H21" s="44">
        <v>173</v>
      </c>
      <c r="I21" s="44">
        <v>287</v>
      </c>
      <c r="J21" s="44">
        <v>129</v>
      </c>
      <c r="K21" s="44">
        <v>295</v>
      </c>
      <c r="L21" s="44">
        <v>687</v>
      </c>
      <c r="M21" s="44">
        <v>379</v>
      </c>
      <c r="N21" s="44">
        <v>14</v>
      </c>
      <c r="O21" s="44">
        <v>257</v>
      </c>
      <c r="P21" s="44">
        <v>3442</v>
      </c>
    </row>
    <row r="22" spans="1:16" ht="13.5">
      <c r="A22" s="43" t="s">
        <v>33</v>
      </c>
      <c r="B22" s="44">
        <v>260</v>
      </c>
      <c r="C22" s="44">
        <v>37</v>
      </c>
      <c r="D22" s="44">
        <v>159</v>
      </c>
      <c r="E22" s="44">
        <v>345</v>
      </c>
      <c r="F22" s="44">
        <v>83</v>
      </c>
      <c r="G22" s="44">
        <v>469</v>
      </c>
      <c r="H22" s="44">
        <v>156</v>
      </c>
      <c r="I22" s="44">
        <v>292</v>
      </c>
      <c r="J22" s="44">
        <v>129</v>
      </c>
      <c r="K22" s="44">
        <v>386</v>
      </c>
      <c r="L22" s="44">
        <v>1019</v>
      </c>
      <c r="M22" s="44">
        <v>381</v>
      </c>
      <c r="N22" s="44">
        <v>22</v>
      </c>
      <c r="O22" s="44">
        <v>260</v>
      </c>
      <c r="P22" s="44">
        <v>3998</v>
      </c>
    </row>
    <row r="23" spans="1:16" ht="13.5">
      <c r="A23" s="43" t="s">
        <v>34</v>
      </c>
      <c r="B23" s="44">
        <v>115</v>
      </c>
      <c r="C23" s="44">
        <v>11</v>
      </c>
      <c r="D23" s="44">
        <v>58</v>
      </c>
      <c r="E23" s="44">
        <v>141</v>
      </c>
      <c r="F23" s="44">
        <v>30</v>
      </c>
      <c r="G23" s="44">
        <v>187</v>
      </c>
      <c r="H23" s="44">
        <v>72</v>
      </c>
      <c r="I23" s="44">
        <v>97</v>
      </c>
      <c r="J23" s="44">
        <v>49</v>
      </c>
      <c r="K23" s="44">
        <v>149</v>
      </c>
      <c r="L23" s="44">
        <v>376</v>
      </c>
      <c r="M23" s="44">
        <v>165</v>
      </c>
      <c r="N23" s="44">
        <v>6</v>
      </c>
      <c r="O23" s="44">
        <v>94</v>
      </c>
      <c r="P23" s="44">
        <v>1550</v>
      </c>
    </row>
    <row r="24" spans="1:16" ht="13.5">
      <c r="A24" s="43" t="s">
        <v>35</v>
      </c>
      <c r="B24" s="44">
        <v>166</v>
      </c>
      <c r="C24" s="44">
        <v>15</v>
      </c>
      <c r="D24" s="44">
        <v>111</v>
      </c>
      <c r="E24" s="44">
        <v>251</v>
      </c>
      <c r="F24" s="44">
        <v>46</v>
      </c>
      <c r="G24" s="44">
        <v>254</v>
      </c>
      <c r="H24" s="44">
        <v>101</v>
      </c>
      <c r="I24" s="44">
        <v>253</v>
      </c>
      <c r="J24" s="44">
        <v>103</v>
      </c>
      <c r="K24" s="44">
        <v>251</v>
      </c>
      <c r="L24" s="44">
        <v>577</v>
      </c>
      <c r="M24" s="44">
        <v>272</v>
      </c>
      <c r="N24" s="44">
        <v>7</v>
      </c>
      <c r="O24" s="44">
        <v>183</v>
      </c>
      <c r="P24" s="44">
        <v>2590</v>
      </c>
    </row>
    <row r="25" spans="1:16" ht="13.5">
      <c r="A25" s="43" t="s">
        <v>36</v>
      </c>
      <c r="B25" s="44">
        <v>45</v>
      </c>
      <c r="C25" s="44">
        <v>2</v>
      </c>
      <c r="D25" s="44">
        <v>23</v>
      </c>
      <c r="E25" s="44">
        <v>49</v>
      </c>
      <c r="F25" s="44">
        <v>10</v>
      </c>
      <c r="G25" s="44">
        <v>77</v>
      </c>
      <c r="H25" s="44">
        <v>22</v>
      </c>
      <c r="I25" s="44">
        <v>42</v>
      </c>
      <c r="J25" s="44">
        <v>13</v>
      </c>
      <c r="K25" s="44">
        <v>58</v>
      </c>
      <c r="L25" s="44">
        <v>118</v>
      </c>
      <c r="M25" s="44">
        <v>52</v>
      </c>
      <c r="N25" s="44">
        <v>5</v>
      </c>
      <c r="O25" s="44">
        <v>29</v>
      </c>
      <c r="P25" s="44">
        <v>545</v>
      </c>
    </row>
    <row r="26" spans="1:16" ht="13.5">
      <c r="A26" s="43" t="s">
        <v>37</v>
      </c>
      <c r="B26" s="44">
        <v>88</v>
      </c>
      <c r="C26" s="44">
        <v>7</v>
      </c>
      <c r="D26" s="44">
        <v>33</v>
      </c>
      <c r="E26" s="44">
        <v>82</v>
      </c>
      <c r="F26" s="44">
        <v>14</v>
      </c>
      <c r="G26" s="44">
        <v>121</v>
      </c>
      <c r="H26" s="44">
        <v>41</v>
      </c>
      <c r="I26" s="44">
        <v>90</v>
      </c>
      <c r="J26" s="44">
        <v>32</v>
      </c>
      <c r="K26" s="44">
        <v>101</v>
      </c>
      <c r="L26" s="44">
        <v>129</v>
      </c>
      <c r="M26" s="44">
        <v>80</v>
      </c>
      <c r="N26" s="44">
        <v>5</v>
      </c>
      <c r="O26" s="44">
        <v>61</v>
      </c>
      <c r="P26" s="44">
        <v>884</v>
      </c>
    </row>
    <row r="27" spans="1:16" ht="13.5">
      <c r="A27" s="43" t="s">
        <v>38</v>
      </c>
      <c r="B27" s="44">
        <v>90</v>
      </c>
      <c r="C27" s="44">
        <v>36</v>
      </c>
      <c r="D27" s="44">
        <v>39</v>
      </c>
      <c r="E27" s="44">
        <v>86</v>
      </c>
      <c r="F27" s="44">
        <v>25</v>
      </c>
      <c r="G27" s="44">
        <v>174</v>
      </c>
      <c r="H27" s="44">
        <v>30</v>
      </c>
      <c r="I27" s="44">
        <v>40</v>
      </c>
      <c r="J27" s="44">
        <v>39</v>
      </c>
      <c r="K27" s="44">
        <v>117</v>
      </c>
      <c r="L27" s="44">
        <v>225</v>
      </c>
      <c r="M27" s="44">
        <v>93</v>
      </c>
      <c r="N27" s="44">
        <v>4</v>
      </c>
      <c r="O27" s="44">
        <v>49</v>
      </c>
      <c r="P27" s="44">
        <v>1047</v>
      </c>
    </row>
    <row r="28" spans="1:16" ht="13.5">
      <c r="A28" s="43" t="s">
        <v>39</v>
      </c>
      <c r="B28" s="44">
        <v>58</v>
      </c>
      <c r="C28" s="44">
        <v>12</v>
      </c>
      <c r="D28" s="44">
        <v>23</v>
      </c>
      <c r="E28" s="44">
        <v>75</v>
      </c>
      <c r="F28" s="44">
        <v>20</v>
      </c>
      <c r="G28" s="44">
        <v>134</v>
      </c>
      <c r="H28" s="44">
        <v>31</v>
      </c>
      <c r="I28" s="44">
        <v>38</v>
      </c>
      <c r="J28" s="44">
        <v>31</v>
      </c>
      <c r="K28" s="44">
        <v>84</v>
      </c>
      <c r="L28" s="44">
        <v>197</v>
      </c>
      <c r="M28" s="44">
        <v>64</v>
      </c>
      <c r="N28" s="44">
        <v>5</v>
      </c>
      <c r="O28" s="44">
        <v>49</v>
      </c>
      <c r="P28" s="44">
        <v>821</v>
      </c>
    </row>
    <row r="29" spans="1:16" ht="13.5">
      <c r="A29" s="43" t="s">
        <v>40</v>
      </c>
      <c r="B29" s="44">
        <v>19</v>
      </c>
      <c r="C29" s="44">
        <v>5</v>
      </c>
      <c r="D29" s="44">
        <v>12</v>
      </c>
      <c r="E29" s="44">
        <v>32</v>
      </c>
      <c r="F29" s="44">
        <v>3</v>
      </c>
      <c r="G29" s="44">
        <v>59</v>
      </c>
      <c r="H29" s="44">
        <v>11</v>
      </c>
      <c r="I29" s="44">
        <v>15</v>
      </c>
      <c r="J29" s="44">
        <v>13</v>
      </c>
      <c r="K29" s="44">
        <v>45</v>
      </c>
      <c r="L29" s="44">
        <v>72</v>
      </c>
      <c r="M29" s="44">
        <v>36</v>
      </c>
      <c r="N29" s="44">
        <v>2</v>
      </c>
      <c r="O29" s="44">
        <v>20</v>
      </c>
      <c r="P29" s="44">
        <v>344</v>
      </c>
    </row>
    <row r="30" spans="1:16" ht="13.5">
      <c r="A30" s="43" t="s">
        <v>41</v>
      </c>
      <c r="B30" s="44">
        <v>268</v>
      </c>
      <c r="C30" s="44">
        <v>13</v>
      </c>
      <c r="D30" s="44">
        <v>100</v>
      </c>
      <c r="E30" s="44">
        <v>248</v>
      </c>
      <c r="F30" s="44">
        <v>45</v>
      </c>
      <c r="G30" s="44">
        <v>363</v>
      </c>
      <c r="H30" s="44">
        <v>123</v>
      </c>
      <c r="I30" s="44">
        <v>221</v>
      </c>
      <c r="J30" s="44">
        <v>108</v>
      </c>
      <c r="K30" s="44">
        <v>314</v>
      </c>
      <c r="L30" s="44">
        <v>759</v>
      </c>
      <c r="M30" s="44">
        <v>318</v>
      </c>
      <c r="N30" s="44">
        <v>19</v>
      </c>
      <c r="O30" s="44">
        <v>170</v>
      </c>
      <c r="P30" s="44">
        <v>3069</v>
      </c>
    </row>
    <row r="31" spans="1:16" ht="13.5">
      <c r="A31" s="43" t="s">
        <v>42</v>
      </c>
      <c r="B31" s="44">
        <v>309</v>
      </c>
      <c r="C31" s="44">
        <v>14</v>
      </c>
      <c r="D31" s="44">
        <v>157</v>
      </c>
      <c r="E31" s="44">
        <v>293</v>
      </c>
      <c r="F31" s="44">
        <v>44</v>
      </c>
      <c r="G31" s="44">
        <v>335</v>
      </c>
      <c r="H31" s="44">
        <v>143</v>
      </c>
      <c r="I31" s="44">
        <v>255</v>
      </c>
      <c r="J31" s="44">
        <v>113</v>
      </c>
      <c r="K31" s="44">
        <v>304</v>
      </c>
      <c r="L31" s="44">
        <v>906</v>
      </c>
      <c r="M31" s="44">
        <v>340</v>
      </c>
      <c r="N31" s="44">
        <v>15</v>
      </c>
      <c r="O31" s="44">
        <v>303</v>
      </c>
      <c r="P31" s="44">
        <v>3531</v>
      </c>
    </row>
    <row r="32" spans="1:16" ht="13.5">
      <c r="A32" s="43" t="s">
        <v>43</v>
      </c>
      <c r="B32" s="44">
        <v>175</v>
      </c>
      <c r="C32" s="44">
        <v>14</v>
      </c>
      <c r="D32" s="44">
        <v>91</v>
      </c>
      <c r="E32" s="44">
        <v>190</v>
      </c>
      <c r="F32" s="44">
        <v>43</v>
      </c>
      <c r="G32" s="44">
        <v>239</v>
      </c>
      <c r="H32" s="44">
        <v>104</v>
      </c>
      <c r="I32" s="44">
        <v>170</v>
      </c>
      <c r="J32" s="44">
        <v>76</v>
      </c>
      <c r="K32" s="44">
        <v>237</v>
      </c>
      <c r="L32" s="44">
        <v>480</v>
      </c>
      <c r="M32" s="44">
        <v>209</v>
      </c>
      <c r="N32" s="44">
        <v>11</v>
      </c>
      <c r="O32" s="44">
        <v>137</v>
      </c>
      <c r="P32" s="44">
        <v>2176</v>
      </c>
    </row>
    <row r="33" spans="1:16" ht="13.5">
      <c r="A33" s="43" t="s">
        <v>44</v>
      </c>
      <c r="B33" s="44">
        <v>33</v>
      </c>
      <c r="C33" s="44">
        <v>0</v>
      </c>
      <c r="D33" s="44">
        <v>18</v>
      </c>
      <c r="E33" s="44">
        <v>40</v>
      </c>
      <c r="F33" s="44">
        <v>9</v>
      </c>
      <c r="G33" s="44">
        <v>53</v>
      </c>
      <c r="H33" s="44">
        <v>22</v>
      </c>
      <c r="I33" s="44">
        <v>37</v>
      </c>
      <c r="J33" s="44">
        <v>12</v>
      </c>
      <c r="K33" s="44">
        <v>37</v>
      </c>
      <c r="L33" s="44">
        <v>67</v>
      </c>
      <c r="M33" s="44">
        <v>28</v>
      </c>
      <c r="N33" s="44">
        <v>1</v>
      </c>
      <c r="O33" s="44">
        <v>22</v>
      </c>
      <c r="P33" s="44">
        <v>379</v>
      </c>
    </row>
    <row r="34" spans="1:16" ht="13.5">
      <c r="A34" s="43" t="s">
        <v>45</v>
      </c>
      <c r="B34" s="44">
        <v>635</v>
      </c>
      <c r="C34" s="44">
        <v>18</v>
      </c>
      <c r="D34" s="44">
        <v>342</v>
      </c>
      <c r="E34" s="44">
        <v>539</v>
      </c>
      <c r="F34" s="44">
        <v>115</v>
      </c>
      <c r="G34" s="44">
        <v>767</v>
      </c>
      <c r="H34" s="44">
        <v>317</v>
      </c>
      <c r="I34" s="44">
        <v>986</v>
      </c>
      <c r="J34" s="44">
        <v>250</v>
      </c>
      <c r="K34" s="44">
        <v>692</v>
      </c>
      <c r="L34" s="44">
        <v>1677</v>
      </c>
      <c r="M34" s="44">
        <v>736</v>
      </c>
      <c r="N34" s="44">
        <v>29</v>
      </c>
      <c r="O34" s="44">
        <v>682</v>
      </c>
      <c r="P34" s="44">
        <v>7785</v>
      </c>
    </row>
    <row r="35" spans="1:16" ht="13.5">
      <c r="A35" s="43" t="s">
        <v>46</v>
      </c>
      <c r="B35" s="44">
        <v>44</v>
      </c>
      <c r="C35" s="44">
        <v>5</v>
      </c>
      <c r="D35" s="44">
        <v>24</v>
      </c>
      <c r="E35" s="44">
        <v>59</v>
      </c>
      <c r="F35" s="44">
        <v>12</v>
      </c>
      <c r="G35" s="44">
        <v>133</v>
      </c>
      <c r="H35" s="44">
        <v>20</v>
      </c>
      <c r="I35" s="44">
        <v>19</v>
      </c>
      <c r="J35" s="44">
        <v>14</v>
      </c>
      <c r="K35" s="44">
        <v>69</v>
      </c>
      <c r="L35" s="44">
        <v>107</v>
      </c>
      <c r="M35" s="44">
        <v>75</v>
      </c>
      <c r="N35" s="44">
        <v>4</v>
      </c>
      <c r="O35" s="44">
        <v>43</v>
      </c>
      <c r="P35" s="44">
        <v>628</v>
      </c>
    </row>
    <row r="36" spans="1:16" ht="13.5">
      <c r="A36" s="43" t="s">
        <v>47</v>
      </c>
      <c r="B36" s="44">
        <v>353</v>
      </c>
      <c r="C36" s="44">
        <v>6</v>
      </c>
      <c r="D36" s="44">
        <v>159</v>
      </c>
      <c r="E36" s="44">
        <v>334</v>
      </c>
      <c r="F36" s="44">
        <v>45</v>
      </c>
      <c r="G36" s="44">
        <v>309</v>
      </c>
      <c r="H36" s="44">
        <v>153</v>
      </c>
      <c r="I36" s="44">
        <v>567</v>
      </c>
      <c r="J36" s="44">
        <v>110</v>
      </c>
      <c r="K36" s="44">
        <v>283</v>
      </c>
      <c r="L36" s="44">
        <v>786</v>
      </c>
      <c r="M36" s="44">
        <v>309</v>
      </c>
      <c r="N36" s="44">
        <v>7</v>
      </c>
      <c r="O36" s="44">
        <v>387</v>
      </c>
      <c r="P36" s="44">
        <v>3808</v>
      </c>
    </row>
    <row r="37" spans="1:16" ht="13.5">
      <c r="A37" s="43" t="s">
        <v>48</v>
      </c>
      <c r="B37" s="44">
        <v>504</v>
      </c>
      <c r="C37" s="44">
        <v>26</v>
      </c>
      <c r="D37" s="44">
        <v>346</v>
      </c>
      <c r="E37" s="44">
        <v>661</v>
      </c>
      <c r="F37" s="44">
        <v>105</v>
      </c>
      <c r="G37" s="44">
        <v>680</v>
      </c>
      <c r="H37" s="44">
        <v>247</v>
      </c>
      <c r="I37" s="44">
        <v>429</v>
      </c>
      <c r="J37" s="44">
        <v>270</v>
      </c>
      <c r="K37" s="44">
        <v>637</v>
      </c>
      <c r="L37" s="44">
        <v>1888</v>
      </c>
      <c r="M37" s="44">
        <v>755</v>
      </c>
      <c r="N37" s="44">
        <v>26</v>
      </c>
      <c r="O37" s="44">
        <v>586</v>
      </c>
      <c r="P37" s="44">
        <v>7160</v>
      </c>
    </row>
    <row r="38" spans="1:16" ht="13.5">
      <c r="A38" s="43" t="s">
        <v>49</v>
      </c>
      <c r="B38" s="44">
        <v>29</v>
      </c>
      <c r="C38" s="44">
        <v>11</v>
      </c>
      <c r="D38" s="44">
        <v>23</v>
      </c>
      <c r="E38" s="44">
        <v>26</v>
      </c>
      <c r="F38" s="44">
        <v>11</v>
      </c>
      <c r="G38" s="44">
        <v>56</v>
      </c>
      <c r="H38" s="44">
        <v>10</v>
      </c>
      <c r="I38" s="44">
        <v>5</v>
      </c>
      <c r="J38" s="44">
        <v>11</v>
      </c>
      <c r="K38" s="44">
        <v>27</v>
      </c>
      <c r="L38" s="44">
        <v>56</v>
      </c>
      <c r="M38" s="44">
        <v>45</v>
      </c>
      <c r="N38" s="44">
        <v>4</v>
      </c>
      <c r="O38" s="44">
        <v>17</v>
      </c>
      <c r="P38" s="44">
        <v>331</v>
      </c>
    </row>
    <row r="39" spans="1:16" ht="13.5">
      <c r="A39" s="43" t="s">
        <v>50</v>
      </c>
      <c r="B39" s="44">
        <v>95</v>
      </c>
      <c r="C39" s="44">
        <v>21</v>
      </c>
      <c r="D39" s="44">
        <v>47</v>
      </c>
      <c r="E39" s="44">
        <v>122</v>
      </c>
      <c r="F39" s="44">
        <v>30</v>
      </c>
      <c r="G39" s="44">
        <v>211</v>
      </c>
      <c r="H39" s="44">
        <v>36</v>
      </c>
      <c r="I39" s="44">
        <v>45</v>
      </c>
      <c r="J39" s="44">
        <v>52</v>
      </c>
      <c r="K39" s="44">
        <v>143</v>
      </c>
      <c r="L39" s="44">
        <v>342</v>
      </c>
      <c r="M39" s="44">
        <v>129</v>
      </c>
      <c r="N39" s="44">
        <v>9</v>
      </c>
      <c r="O39" s="44">
        <v>69</v>
      </c>
      <c r="P39" s="44">
        <v>1351</v>
      </c>
    </row>
    <row r="40" spans="1:16" ht="13.5">
      <c r="A40" s="43" t="s">
        <v>51</v>
      </c>
      <c r="B40" s="44">
        <v>139</v>
      </c>
      <c r="C40" s="44">
        <v>8</v>
      </c>
      <c r="D40" s="44">
        <v>68</v>
      </c>
      <c r="E40" s="44">
        <v>139</v>
      </c>
      <c r="F40" s="44">
        <v>21</v>
      </c>
      <c r="G40" s="44">
        <v>213</v>
      </c>
      <c r="H40" s="44">
        <v>80</v>
      </c>
      <c r="I40" s="44">
        <v>174</v>
      </c>
      <c r="J40" s="44">
        <v>57</v>
      </c>
      <c r="K40" s="44">
        <v>184</v>
      </c>
      <c r="L40" s="44">
        <v>357</v>
      </c>
      <c r="M40" s="44">
        <v>180</v>
      </c>
      <c r="N40" s="44">
        <v>7</v>
      </c>
      <c r="O40" s="44">
        <v>176</v>
      </c>
      <c r="P40" s="44">
        <v>1803</v>
      </c>
    </row>
    <row r="41" spans="1:16" ht="13.5">
      <c r="A41" s="43" t="s">
        <v>52</v>
      </c>
      <c r="B41" s="44">
        <v>111</v>
      </c>
      <c r="C41" s="44">
        <v>6</v>
      </c>
      <c r="D41" s="44">
        <v>41</v>
      </c>
      <c r="E41" s="44">
        <v>79</v>
      </c>
      <c r="F41" s="44">
        <v>11</v>
      </c>
      <c r="G41" s="44">
        <v>161</v>
      </c>
      <c r="H41" s="44">
        <v>51</v>
      </c>
      <c r="I41" s="44">
        <v>120</v>
      </c>
      <c r="J41" s="44">
        <v>42</v>
      </c>
      <c r="K41" s="44">
        <v>108</v>
      </c>
      <c r="L41" s="44">
        <v>189</v>
      </c>
      <c r="M41" s="44">
        <v>124</v>
      </c>
      <c r="N41" s="44">
        <v>5</v>
      </c>
      <c r="O41" s="44">
        <v>78</v>
      </c>
      <c r="P41" s="44">
        <v>1126</v>
      </c>
    </row>
    <row r="42" spans="1:16" ht="13.5">
      <c r="A42" s="43" t="s">
        <v>53</v>
      </c>
      <c r="B42" s="44">
        <v>216</v>
      </c>
      <c r="C42" s="44">
        <v>41</v>
      </c>
      <c r="D42" s="44">
        <v>129</v>
      </c>
      <c r="E42" s="44">
        <v>263</v>
      </c>
      <c r="F42" s="44">
        <v>73</v>
      </c>
      <c r="G42" s="44">
        <v>479</v>
      </c>
      <c r="H42" s="44">
        <v>109</v>
      </c>
      <c r="I42" s="44">
        <v>137</v>
      </c>
      <c r="J42" s="44">
        <v>104</v>
      </c>
      <c r="K42" s="44">
        <v>342</v>
      </c>
      <c r="L42" s="44">
        <v>713</v>
      </c>
      <c r="M42" s="44">
        <v>307</v>
      </c>
      <c r="N42" s="44">
        <v>19</v>
      </c>
      <c r="O42" s="44">
        <v>183</v>
      </c>
      <c r="P42" s="44">
        <v>3115</v>
      </c>
    </row>
    <row r="43" spans="1:16" ht="13.5">
      <c r="A43" s="43" t="s">
        <v>54</v>
      </c>
      <c r="B43" s="44">
        <v>162</v>
      </c>
      <c r="C43" s="44">
        <v>27</v>
      </c>
      <c r="D43" s="44">
        <v>113</v>
      </c>
      <c r="E43" s="44">
        <v>282</v>
      </c>
      <c r="F43" s="44">
        <v>55</v>
      </c>
      <c r="G43" s="44">
        <v>332</v>
      </c>
      <c r="H43" s="44">
        <v>121</v>
      </c>
      <c r="I43" s="44">
        <v>169</v>
      </c>
      <c r="J43" s="44">
        <v>95</v>
      </c>
      <c r="K43" s="44">
        <v>262</v>
      </c>
      <c r="L43" s="44">
        <v>677</v>
      </c>
      <c r="M43" s="44">
        <v>273</v>
      </c>
      <c r="N43" s="44">
        <v>17</v>
      </c>
      <c r="O43" s="44">
        <v>214</v>
      </c>
      <c r="P43" s="44">
        <v>2799</v>
      </c>
    </row>
    <row r="44" spans="1:16" ht="13.5">
      <c r="A44" s="43" t="s">
        <v>55</v>
      </c>
      <c r="B44" s="44">
        <v>185</v>
      </c>
      <c r="C44" s="44">
        <v>3</v>
      </c>
      <c r="D44" s="44">
        <v>71</v>
      </c>
      <c r="E44" s="44">
        <v>133</v>
      </c>
      <c r="F44" s="44">
        <v>35</v>
      </c>
      <c r="G44" s="44">
        <v>191</v>
      </c>
      <c r="H44" s="44">
        <v>51</v>
      </c>
      <c r="I44" s="44">
        <v>188</v>
      </c>
      <c r="J44" s="44">
        <v>65</v>
      </c>
      <c r="K44" s="44">
        <v>193</v>
      </c>
      <c r="L44" s="44">
        <v>378</v>
      </c>
      <c r="M44" s="44">
        <v>173</v>
      </c>
      <c r="N44" s="44">
        <v>8</v>
      </c>
      <c r="O44" s="44">
        <v>161</v>
      </c>
      <c r="P44" s="44">
        <v>1835</v>
      </c>
    </row>
    <row r="45" spans="1:16" ht="13.5">
      <c r="A45" s="43" t="s">
        <v>56</v>
      </c>
      <c r="B45" s="44">
        <v>177</v>
      </c>
      <c r="C45" s="44">
        <v>9</v>
      </c>
      <c r="D45" s="44">
        <v>69</v>
      </c>
      <c r="E45" s="44">
        <v>161</v>
      </c>
      <c r="F45" s="44">
        <v>26</v>
      </c>
      <c r="G45" s="44">
        <v>283</v>
      </c>
      <c r="H45" s="44">
        <v>82</v>
      </c>
      <c r="I45" s="44">
        <v>157</v>
      </c>
      <c r="J45" s="44">
        <v>80</v>
      </c>
      <c r="K45" s="44">
        <v>207</v>
      </c>
      <c r="L45" s="44">
        <v>365</v>
      </c>
      <c r="M45" s="44">
        <v>237</v>
      </c>
      <c r="N45" s="44">
        <v>12</v>
      </c>
      <c r="O45" s="44">
        <v>157</v>
      </c>
      <c r="P45" s="44">
        <v>2022</v>
      </c>
    </row>
    <row r="46" spans="1:16" ht="13.5">
      <c r="A46" s="43" t="s">
        <v>57</v>
      </c>
      <c r="B46" s="44">
        <v>242</v>
      </c>
      <c r="C46" s="44">
        <v>25</v>
      </c>
      <c r="D46" s="44">
        <v>95</v>
      </c>
      <c r="E46" s="44">
        <v>245</v>
      </c>
      <c r="F46" s="44">
        <v>46</v>
      </c>
      <c r="G46" s="44">
        <v>375</v>
      </c>
      <c r="H46" s="44">
        <v>120</v>
      </c>
      <c r="I46" s="44">
        <v>219</v>
      </c>
      <c r="J46" s="44">
        <v>97</v>
      </c>
      <c r="K46" s="44">
        <v>312</v>
      </c>
      <c r="L46" s="44">
        <v>687</v>
      </c>
      <c r="M46" s="44">
        <v>252</v>
      </c>
      <c r="N46" s="44">
        <v>17</v>
      </c>
      <c r="O46" s="44">
        <v>159</v>
      </c>
      <c r="P46" s="44">
        <v>2891</v>
      </c>
    </row>
    <row r="47" spans="1:16" ht="13.5">
      <c r="A47" s="43" t="s">
        <v>58</v>
      </c>
      <c r="B47" s="44">
        <v>4</v>
      </c>
      <c r="C47" s="44">
        <v>0</v>
      </c>
      <c r="D47" s="44">
        <v>0</v>
      </c>
      <c r="E47" s="44">
        <v>2</v>
      </c>
      <c r="F47" s="44">
        <v>0</v>
      </c>
      <c r="G47" s="44">
        <v>10</v>
      </c>
      <c r="H47" s="44">
        <v>3</v>
      </c>
      <c r="I47" s="44">
        <v>2</v>
      </c>
      <c r="J47" s="44">
        <v>0</v>
      </c>
      <c r="K47" s="44">
        <v>2</v>
      </c>
      <c r="L47" s="44">
        <v>7</v>
      </c>
      <c r="M47" s="44">
        <v>3</v>
      </c>
      <c r="N47" s="44">
        <v>0</v>
      </c>
      <c r="O47" s="44">
        <v>3</v>
      </c>
      <c r="P47" s="44">
        <v>36</v>
      </c>
    </row>
    <row r="48" spans="1:16" ht="13.5">
      <c r="A48" s="43" t="s">
        <v>59</v>
      </c>
      <c r="B48" s="44">
        <v>3</v>
      </c>
      <c r="C48" s="44">
        <v>0</v>
      </c>
      <c r="D48" s="44">
        <v>3</v>
      </c>
      <c r="E48" s="44">
        <v>2</v>
      </c>
      <c r="F48" s="44">
        <v>1</v>
      </c>
      <c r="G48" s="44">
        <v>5</v>
      </c>
      <c r="H48" s="44">
        <v>3</v>
      </c>
      <c r="I48" s="44">
        <v>2</v>
      </c>
      <c r="J48" s="44">
        <v>3</v>
      </c>
      <c r="K48" s="44">
        <v>6</v>
      </c>
      <c r="L48" s="44">
        <v>10</v>
      </c>
      <c r="M48" s="44">
        <v>2</v>
      </c>
      <c r="N48" s="44">
        <v>1</v>
      </c>
      <c r="O48" s="44">
        <v>3</v>
      </c>
      <c r="P48" s="44">
        <v>44</v>
      </c>
    </row>
    <row r="49" spans="1:16" ht="13.5">
      <c r="A49" s="43" t="s">
        <v>60</v>
      </c>
      <c r="B49" s="44">
        <v>4</v>
      </c>
      <c r="C49" s="44">
        <v>1</v>
      </c>
      <c r="D49" s="44">
        <v>6</v>
      </c>
      <c r="E49" s="44">
        <v>15</v>
      </c>
      <c r="F49" s="44">
        <v>6</v>
      </c>
      <c r="G49" s="44">
        <v>13</v>
      </c>
      <c r="H49" s="44">
        <v>6</v>
      </c>
      <c r="I49" s="44">
        <v>4</v>
      </c>
      <c r="J49" s="44">
        <v>8</v>
      </c>
      <c r="K49" s="44">
        <v>10</v>
      </c>
      <c r="L49" s="44">
        <v>38</v>
      </c>
      <c r="M49" s="44">
        <v>19</v>
      </c>
      <c r="N49" s="44">
        <v>3</v>
      </c>
      <c r="O49" s="44">
        <v>6</v>
      </c>
      <c r="P49" s="44">
        <v>139</v>
      </c>
    </row>
    <row r="50" spans="1:16" ht="13.5">
      <c r="A50" s="43" t="s">
        <v>61</v>
      </c>
      <c r="B50" s="44">
        <v>3</v>
      </c>
      <c r="C50" s="44">
        <v>0</v>
      </c>
      <c r="D50" s="44">
        <v>5</v>
      </c>
      <c r="E50" s="44">
        <v>1</v>
      </c>
      <c r="F50" s="44">
        <v>1</v>
      </c>
      <c r="G50" s="44">
        <v>6</v>
      </c>
      <c r="H50" s="44">
        <v>1</v>
      </c>
      <c r="I50" s="44">
        <v>4</v>
      </c>
      <c r="J50" s="44">
        <v>5</v>
      </c>
      <c r="K50" s="44">
        <v>8</v>
      </c>
      <c r="L50" s="44">
        <v>12</v>
      </c>
      <c r="M50" s="44">
        <v>11</v>
      </c>
      <c r="N50" s="44">
        <v>0</v>
      </c>
      <c r="O50" s="44">
        <v>6</v>
      </c>
      <c r="P50" s="44">
        <v>63</v>
      </c>
    </row>
    <row r="51" spans="1:16" ht="13.5">
      <c r="A51" s="43" t="s">
        <v>62</v>
      </c>
      <c r="B51" s="44">
        <v>30</v>
      </c>
      <c r="C51" s="44">
        <v>2</v>
      </c>
      <c r="D51" s="44">
        <v>16</v>
      </c>
      <c r="E51" s="44">
        <v>25</v>
      </c>
      <c r="F51" s="44">
        <v>5</v>
      </c>
      <c r="G51" s="44">
        <v>60</v>
      </c>
      <c r="H51" s="44">
        <v>11</v>
      </c>
      <c r="I51" s="44">
        <v>16</v>
      </c>
      <c r="J51" s="44">
        <v>15</v>
      </c>
      <c r="K51" s="44">
        <v>33</v>
      </c>
      <c r="L51" s="44">
        <v>77</v>
      </c>
      <c r="M51" s="44">
        <v>44</v>
      </c>
      <c r="N51" s="44">
        <v>0</v>
      </c>
      <c r="O51" s="44">
        <v>13</v>
      </c>
      <c r="P51" s="44">
        <v>347</v>
      </c>
    </row>
    <row r="52" spans="1:16" ht="13.5">
      <c r="A52" s="43" t="s">
        <v>63</v>
      </c>
      <c r="B52" s="44">
        <v>647</v>
      </c>
      <c r="C52" s="44">
        <v>16</v>
      </c>
      <c r="D52" s="44">
        <v>286</v>
      </c>
      <c r="E52" s="44">
        <v>512</v>
      </c>
      <c r="F52" s="44">
        <v>88</v>
      </c>
      <c r="G52" s="44">
        <v>592</v>
      </c>
      <c r="H52" s="44">
        <v>255</v>
      </c>
      <c r="I52" s="44">
        <v>1031</v>
      </c>
      <c r="J52" s="44">
        <v>254</v>
      </c>
      <c r="K52" s="44">
        <v>563</v>
      </c>
      <c r="L52" s="44">
        <v>1830</v>
      </c>
      <c r="M52" s="44">
        <v>665</v>
      </c>
      <c r="N52" s="44">
        <v>10</v>
      </c>
      <c r="O52" s="44">
        <v>557</v>
      </c>
      <c r="P52" s="44">
        <v>7306</v>
      </c>
    </row>
    <row r="53" spans="1:16" ht="13.5">
      <c r="A53" s="43" t="s">
        <v>64</v>
      </c>
      <c r="B53" s="44">
        <v>29</v>
      </c>
      <c r="C53" s="44">
        <v>6</v>
      </c>
      <c r="D53" s="44">
        <v>21</v>
      </c>
      <c r="E53" s="44">
        <v>55</v>
      </c>
      <c r="F53" s="44">
        <v>10</v>
      </c>
      <c r="G53" s="44">
        <v>101</v>
      </c>
      <c r="H53" s="44">
        <v>10</v>
      </c>
      <c r="I53" s="44">
        <v>20</v>
      </c>
      <c r="J53" s="44">
        <v>17</v>
      </c>
      <c r="K53" s="44">
        <v>66</v>
      </c>
      <c r="L53" s="44">
        <v>139</v>
      </c>
      <c r="M53" s="44">
        <v>45</v>
      </c>
      <c r="N53" s="44">
        <v>4</v>
      </c>
      <c r="O53" s="44">
        <v>33</v>
      </c>
      <c r="P53" s="44">
        <v>556</v>
      </c>
    </row>
    <row r="54" spans="1:16" ht="13.5">
      <c r="A54" s="43" t="s">
        <v>65</v>
      </c>
      <c r="B54" s="44">
        <v>408</v>
      </c>
      <c r="C54" s="44">
        <v>20</v>
      </c>
      <c r="D54" s="44">
        <v>197</v>
      </c>
      <c r="E54" s="44">
        <v>394</v>
      </c>
      <c r="F54" s="44">
        <v>85</v>
      </c>
      <c r="G54" s="44">
        <v>646</v>
      </c>
      <c r="H54" s="44">
        <v>196</v>
      </c>
      <c r="I54" s="44">
        <v>521</v>
      </c>
      <c r="J54" s="44">
        <v>147</v>
      </c>
      <c r="K54" s="44">
        <v>468</v>
      </c>
      <c r="L54" s="44">
        <v>806</v>
      </c>
      <c r="M54" s="44">
        <v>483</v>
      </c>
      <c r="N54" s="44">
        <v>19</v>
      </c>
      <c r="O54" s="44">
        <v>372</v>
      </c>
      <c r="P54" s="44">
        <v>4762</v>
      </c>
    </row>
    <row r="55" spans="1:16" ht="13.5">
      <c r="A55" s="43" t="s">
        <v>66</v>
      </c>
      <c r="B55" s="44">
        <v>718</v>
      </c>
      <c r="C55" s="44">
        <v>5</v>
      </c>
      <c r="D55" s="44">
        <v>221</v>
      </c>
      <c r="E55" s="44">
        <v>535</v>
      </c>
      <c r="F55" s="44">
        <v>102</v>
      </c>
      <c r="G55" s="44">
        <v>823</v>
      </c>
      <c r="H55" s="44">
        <v>442</v>
      </c>
      <c r="I55" s="44">
        <v>741</v>
      </c>
      <c r="J55" s="44">
        <v>235</v>
      </c>
      <c r="K55" s="44">
        <v>726</v>
      </c>
      <c r="L55" s="44">
        <v>1379</v>
      </c>
      <c r="M55" s="44">
        <v>841</v>
      </c>
      <c r="N55" s="44">
        <v>17</v>
      </c>
      <c r="O55" s="44">
        <v>560</v>
      </c>
      <c r="P55" s="44">
        <v>7345</v>
      </c>
    </row>
    <row r="56" spans="1:16" ht="13.5">
      <c r="A56" s="43" t="s">
        <v>67</v>
      </c>
      <c r="B56" s="44">
        <v>70</v>
      </c>
      <c r="C56" s="44">
        <v>8</v>
      </c>
      <c r="D56" s="44">
        <v>42</v>
      </c>
      <c r="E56" s="44">
        <v>70</v>
      </c>
      <c r="F56" s="44">
        <v>23</v>
      </c>
      <c r="G56" s="44">
        <v>150</v>
      </c>
      <c r="H56" s="44">
        <v>32</v>
      </c>
      <c r="I56" s="44">
        <v>36</v>
      </c>
      <c r="J56" s="44">
        <v>36</v>
      </c>
      <c r="K56" s="44">
        <v>104</v>
      </c>
      <c r="L56" s="44">
        <v>184</v>
      </c>
      <c r="M56" s="44">
        <v>116</v>
      </c>
      <c r="N56" s="44">
        <v>10</v>
      </c>
      <c r="O56" s="44">
        <v>48</v>
      </c>
      <c r="P56" s="44">
        <v>929</v>
      </c>
    </row>
    <row r="57" spans="1:16" ht="13.5">
      <c r="A57" s="43" t="s">
        <v>68</v>
      </c>
      <c r="B57" s="44">
        <v>0</v>
      </c>
      <c r="C57" s="44">
        <v>0</v>
      </c>
      <c r="D57" s="44">
        <v>2</v>
      </c>
      <c r="E57" s="44">
        <v>0</v>
      </c>
      <c r="F57" s="44">
        <v>0</v>
      </c>
      <c r="G57" s="44">
        <v>1</v>
      </c>
      <c r="H57" s="44">
        <v>0</v>
      </c>
      <c r="I57" s="44">
        <v>1</v>
      </c>
      <c r="J57" s="44">
        <v>0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6</v>
      </c>
    </row>
    <row r="58" spans="1:16" ht="13.5">
      <c r="A58" s="43" t="s">
        <v>69</v>
      </c>
      <c r="B58" s="44">
        <v>35</v>
      </c>
      <c r="C58" s="44">
        <v>7</v>
      </c>
      <c r="D58" s="44">
        <v>13</v>
      </c>
      <c r="E58" s="44">
        <v>14</v>
      </c>
      <c r="F58" s="44">
        <v>3</v>
      </c>
      <c r="G58" s="44">
        <v>62</v>
      </c>
      <c r="H58" s="44">
        <v>18</v>
      </c>
      <c r="I58" s="44">
        <v>13</v>
      </c>
      <c r="J58" s="44">
        <v>8</v>
      </c>
      <c r="K58" s="44">
        <v>20</v>
      </c>
      <c r="L58" s="44">
        <v>45</v>
      </c>
      <c r="M58" s="44">
        <v>21</v>
      </c>
      <c r="N58" s="44">
        <v>3</v>
      </c>
      <c r="O58" s="44">
        <v>7</v>
      </c>
      <c r="P58" s="44">
        <v>269</v>
      </c>
    </row>
    <row r="59" spans="1:16" ht="13.5">
      <c r="A59" s="43" t="s">
        <v>70</v>
      </c>
      <c r="B59" s="44">
        <v>253</v>
      </c>
      <c r="C59" s="44">
        <v>12</v>
      </c>
      <c r="D59" s="44">
        <v>111</v>
      </c>
      <c r="E59" s="44">
        <v>198</v>
      </c>
      <c r="F59" s="44">
        <v>51</v>
      </c>
      <c r="G59" s="44">
        <v>446</v>
      </c>
      <c r="H59" s="44">
        <v>113</v>
      </c>
      <c r="I59" s="44">
        <v>163</v>
      </c>
      <c r="J59" s="44">
        <v>109</v>
      </c>
      <c r="K59" s="44">
        <v>257</v>
      </c>
      <c r="L59" s="44">
        <v>489</v>
      </c>
      <c r="M59" s="44">
        <v>323</v>
      </c>
      <c r="N59" s="44">
        <v>14</v>
      </c>
      <c r="O59" s="44">
        <v>179</v>
      </c>
      <c r="P59" s="44">
        <v>2718</v>
      </c>
    </row>
    <row r="60" spans="1:16" ht="13.5">
      <c r="A60" s="43" t="s">
        <v>71</v>
      </c>
      <c r="B60" s="44">
        <v>218</v>
      </c>
      <c r="C60" s="44">
        <v>16</v>
      </c>
      <c r="D60" s="44">
        <v>86</v>
      </c>
      <c r="E60" s="44">
        <v>209</v>
      </c>
      <c r="F60" s="44">
        <v>35</v>
      </c>
      <c r="G60" s="44">
        <v>271</v>
      </c>
      <c r="H60" s="44">
        <v>101</v>
      </c>
      <c r="I60" s="44">
        <v>182</v>
      </c>
      <c r="J60" s="44">
        <v>90</v>
      </c>
      <c r="K60" s="44">
        <v>219</v>
      </c>
      <c r="L60" s="44">
        <v>623</v>
      </c>
      <c r="M60" s="44">
        <v>226</v>
      </c>
      <c r="N60" s="44">
        <v>19</v>
      </c>
      <c r="O60" s="44">
        <v>165</v>
      </c>
      <c r="P60" s="44">
        <v>2460</v>
      </c>
    </row>
    <row r="61" spans="1:16" ht="13.5">
      <c r="A61" s="43" t="s">
        <v>72</v>
      </c>
      <c r="B61" s="44">
        <v>49</v>
      </c>
      <c r="C61" s="44">
        <v>3</v>
      </c>
      <c r="D61" s="44">
        <v>22</v>
      </c>
      <c r="E61" s="44">
        <v>37</v>
      </c>
      <c r="F61" s="44">
        <v>7</v>
      </c>
      <c r="G61" s="44">
        <v>45</v>
      </c>
      <c r="H61" s="44">
        <v>32</v>
      </c>
      <c r="I61" s="44">
        <v>69</v>
      </c>
      <c r="J61" s="44">
        <v>12</v>
      </c>
      <c r="K61" s="44">
        <v>56</v>
      </c>
      <c r="L61" s="44">
        <v>95</v>
      </c>
      <c r="M61" s="44">
        <v>50</v>
      </c>
      <c r="N61" s="44">
        <v>3</v>
      </c>
      <c r="O61" s="44">
        <v>35</v>
      </c>
      <c r="P61" s="44">
        <v>515</v>
      </c>
    </row>
    <row r="62" spans="1:17" ht="13.5">
      <c r="A62" s="9" t="s">
        <v>74</v>
      </c>
      <c r="B62" s="32">
        <v>13165</v>
      </c>
      <c r="C62" s="32">
        <v>380</v>
      </c>
      <c r="D62" s="32">
        <v>5680</v>
      </c>
      <c r="E62" s="32">
        <v>10037</v>
      </c>
      <c r="F62" s="32">
        <v>2130</v>
      </c>
      <c r="G62" s="32">
        <v>19047</v>
      </c>
      <c r="H62" s="32">
        <v>5725</v>
      </c>
      <c r="I62" s="32">
        <v>10709</v>
      </c>
      <c r="J62" s="32">
        <v>5353</v>
      </c>
      <c r="K62" s="32">
        <v>12654</v>
      </c>
      <c r="L62" s="32">
        <v>28590</v>
      </c>
      <c r="M62" s="32">
        <v>15128</v>
      </c>
      <c r="N62" s="32">
        <v>296</v>
      </c>
      <c r="O62" s="32">
        <v>8580</v>
      </c>
      <c r="P62" s="6">
        <v>137474</v>
      </c>
      <c r="Q62" s="52"/>
    </row>
    <row r="63" spans="1:17" ht="6" customHeight="1">
      <c r="A63" s="1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3"/>
      <c r="Q63" s="52"/>
    </row>
    <row r="64" spans="1:17" s="8" customFormat="1" ht="15" customHeight="1">
      <c r="A64" s="34" t="s">
        <v>17</v>
      </c>
      <c r="B64" s="35">
        <v>23433</v>
      </c>
      <c r="C64" s="35">
        <v>1043</v>
      </c>
      <c r="D64" s="35">
        <v>10606</v>
      </c>
      <c r="E64" s="35">
        <v>19997</v>
      </c>
      <c r="F64" s="35">
        <v>4185</v>
      </c>
      <c r="G64" s="35">
        <v>34006</v>
      </c>
      <c r="H64" s="35">
        <v>10805</v>
      </c>
      <c r="I64" s="35">
        <v>20846</v>
      </c>
      <c r="J64" s="35">
        <v>9637</v>
      </c>
      <c r="K64" s="35">
        <v>24525</v>
      </c>
      <c r="L64" s="35">
        <v>55252</v>
      </c>
      <c r="M64" s="35">
        <v>27681</v>
      </c>
      <c r="N64" s="35">
        <v>785</v>
      </c>
      <c r="O64" s="35">
        <v>17379</v>
      </c>
      <c r="P64" s="7">
        <v>260180</v>
      </c>
      <c r="Q64" s="115"/>
    </row>
    <row r="66" spans="1:16" ht="13.5" customHeight="1">
      <c r="A66" s="118" t="s">
        <v>76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</sheetData>
  <mergeCells count="3">
    <mergeCell ref="A1:P1"/>
    <mergeCell ref="A3:P3"/>
    <mergeCell ref="A66:P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GridLines="0" workbookViewId="0" topLeftCell="A1">
      <selection activeCell="A3" sqref="A3:P3"/>
    </sheetView>
  </sheetViews>
  <sheetFormatPr defaultColWidth="9.140625" defaultRowHeight="12.75"/>
  <cols>
    <col min="1" max="1" width="8.7109375" style="0" customWidth="1"/>
    <col min="2" max="2" width="7.140625" style="0" bestFit="1" customWidth="1"/>
    <col min="3" max="3" width="7.8515625" style="0" bestFit="1" customWidth="1"/>
    <col min="4" max="4" width="6.7109375" style="0" bestFit="1" customWidth="1"/>
    <col min="5" max="5" width="6.57421875" style="0" bestFit="1" customWidth="1"/>
    <col min="6" max="6" width="7.28125" style="0" bestFit="1" customWidth="1"/>
    <col min="7" max="7" width="7.8515625" style="0" bestFit="1" customWidth="1"/>
    <col min="8" max="8" width="8.8515625" style="0" bestFit="1" customWidth="1"/>
    <col min="9" max="9" width="8.28125" style="0" bestFit="1" customWidth="1"/>
    <col min="10" max="10" width="7.8515625" style="0" bestFit="1" customWidth="1"/>
    <col min="11" max="11" width="8.140625" style="0" customWidth="1"/>
    <col min="12" max="12" width="8.7109375" style="0" bestFit="1" customWidth="1"/>
    <col min="13" max="13" width="6.140625" style="0" bestFit="1" customWidth="1"/>
    <col min="14" max="14" width="6.00390625" style="0" bestFit="1" customWidth="1"/>
    <col min="15" max="15" width="7.421875" style="0" customWidth="1"/>
    <col min="16" max="16" width="6.57421875" style="0" bestFit="1" customWidth="1"/>
  </cols>
  <sheetData>
    <row r="1" spans="1:16" ht="12.75">
      <c r="A1" s="119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56.25">
      <c r="A5" s="25" t="s">
        <v>2</v>
      </c>
      <c r="B5" s="40" t="s">
        <v>110</v>
      </c>
      <c r="C5" s="40" t="s">
        <v>113</v>
      </c>
      <c r="D5" s="40" t="s">
        <v>112</v>
      </c>
      <c r="E5" s="40" t="s">
        <v>101</v>
      </c>
      <c r="F5" s="40" t="s">
        <v>108</v>
      </c>
      <c r="G5" s="40" t="s">
        <v>94</v>
      </c>
      <c r="H5" s="40" t="s">
        <v>95</v>
      </c>
      <c r="I5" s="40" t="s">
        <v>111</v>
      </c>
      <c r="J5" s="27" t="s">
        <v>11</v>
      </c>
      <c r="K5" s="40" t="s">
        <v>96</v>
      </c>
      <c r="L5" s="40" t="s">
        <v>97</v>
      </c>
      <c r="M5" s="27" t="s">
        <v>14</v>
      </c>
      <c r="N5" s="40" t="s">
        <v>98</v>
      </c>
      <c r="O5" s="40" t="s">
        <v>104</v>
      </c>
      <c r="P5" s="4" t="s">
        <v>17</v>
      </c>
    </row>
    <row r="6" spans="1:16" ht="6" customHeight="1">
      <c r="A6" s="28"/>
      <c r="B6" s="26"/>
      <c r="C6" s="26"/>
      <c r="D6" s="26"/>
      <c r="E6" s="26"/>
      <c r="F6" s="26"/>
      <c r="G6" s="26"/>
      <c r="H6" s="26"/>
      <c r="I6" s="38"/>
      <c r="J6" s="26"/>
      <c r="K6" s="26"/>
      <c r="L6" s="26"/>
      <c r="M6" s="26"/>
      <c r="N6" s="26"/>
      <c r="O6" s="26"/>
      <c r="P6" s="3"/>
    </row>
    <row r="7" spans="1:16" s="41" customFormat="1" ht="13.5">
      <c r="A7" s="43" t="s">
        <v>18</v>
      </c>
      <c r="B7" s="44">
        <v>35</v>
      </c>
      <c r="C7" s="44">
        <v>7</v>
      </c>
      <c r="D7" s="44">
        <v>4</v>
      </c>
      <c r="E7" s="44">
        <v>8</v>
      </c>
      <c r="F7" s="44">
        <v>2</v>
      </c>
      <c r="G7" s="44">
        <v>77</v>
      </c>
      <c r="H7" s="44">
        <v>4</v>
      </c>
      <c r="I7" s="44">
        <v>13</v>
      </c>
      <c r="J7" s="44">
        <v>11</v>
      </c>
      <c r="K7" s="44">
        <v>26</v>
      </c>
      <c r="L7" s="44">
        <v>17</v>
      </c>
      <c r="M7" s="44">
        <v>25</v>
      </c>
      <c r="N7" s="44">
        <v>5</v>
      </c>
      <c r="O7" s="44">
        <v>11</v>
      </c>
      <c r="P7" s="44">
        <v>245</v>
      </c>
    </row>
    <row r="8" spans="1:16" s="41" customFormat="1" ht="13.5">
      <c r="A8" s="43" t="s">
        <v>19</v>
      </c>
      <c r="B8" s="44">
        <v>88</v>
      </c>
      <c r="C8" s="44">
        <v>4</v>
      </c>
      <c r="D8" s="44">
        <v>9</v>
      </c>
      <c r="E8" s="44">
        <v>19</v>
      </c>
      <c r="F8" s="44">
        <v>1</v>
      </c>
      <c r="G8" s="44">
        <v>169</v>
      </c>
      <c r="H8" s="44">
        <v>12</v>
      </c>
      <c r="I8" s="44">
        <v>25</v>
      </c>
      <c r="J8" s="44">
        <v>8</v>
      </c>
      <c r="K8" s="44">
        <v>42</v>
      </c>
      <c r="L8" s="44">
        <v>22</v>
      </c>
      <c r="M8" s="44">
        <v>71</v>
      </c>
      <c r="N8" s="44">
        <v>3</v>
      </c>
      <c r="O8" s="44">
        <v>20</v>
      </c>
      <c r="P8" s="44">
        <v>493</v>
      </c>
    </row>
    <row r="9" spans="1:16" s="41" customFormat="1" ht="13.5">
      <c r="A9" s="43" t="s">
        <v>20</v>
      </c>
      <c r="B9" s="44">
        <v>145</v>
      </c>
      <c r="C9" s="44">
        <v>5</v>
      </c>
      <c r="D9" s="44">
        <v>7</v>
      </c>
      <c r="E9" s="44">
        <v>17</v>
      </c>
      <c r="F9" s="44">
        <v>1</v>
      </c>
      <c r="G9" s="44">
        <v>100</v>
      </c>
      <c r="H9" s="44">
        <v>11</v>
      </c>
      <c r="I9" s="44">
        <v>20</v>
      </c>
      <c r="J9" s="44">
        <v>13</v>
      </c>
      <c r="K9" s="44">
        <v>33</v>
      </c>
      <c r="L9" s="44">
        <v>15</v>
      </c>
      <c r="M9" s="44">
        <v>26</v>
      </c>
      <c r="N9" s="44">
        <v>4</v>
      </c>
      <c r="O9" s="44">
        <v>10</v>
      </c>
      <c r="P9" s="44">
        <v>407</v>
      </c>
    </row>
    <row r="10" spans="1:16" s="41" customFormat="1" ht="13.5">
      <c r="A10" s="43" t="s">
        <v>21</v>
      </c>
      <c r="B10" s="44">
        <v>512</v>
      </c>
      <c r="C10" s="44">
        <v>13</v>
      </c>
      <c r="D10" s="44">
        <v>24</v>
      </c>
      <c r="E10" s="44">
        <v>42</v>
      </c>
      <c r="F10" s="44">
        <v>11</v>
      </c>
      <c r="G10" s="44">
        <v>405</v>
      </c>
      <c r="H10" s="44">
        <v>31</v>
      </c>
      <c r="I10" s="44">
        <v>125</v>
      </c>
      <c r="J10" s="44">
        <v>59</v>
      </c>
      <c r="K10" s="44">
        <v>130</v>
      </c>
      <c r="L10" s="44">
        <v>82</v>
      </c>
      <c r="M10" s="44">
        <v>123</v>
      </c>
      <c r="N10" s="44">
        <v>13</v>
      </c>
      <c r="O10" s="44">
        <v>35</v>
      </c>
      <c r="P10" s="44">
        <v>1605</v>
      </c>
    </row>
    <row r="11" spans="1:16" s="41" customFormat="1" ht="13.5">
      <c r="A11" s="43" t="s">
        <v>22</v>
      </c>
      <c r="B11" s="44">
        <v>1439</v>
      </c>
      <c r="C11" s="44">
        <v>107</v>
      </c>
      <c r="D11" s="44">
        <v>98</v>
      </c>
      <c r="E11" s="44">
        <v>252</v>
      </c>
      <c r="F11" s="44">
        <v>76</v>
      </c>
      <c r="G11" s="44">
        <v>2246</v>
      </c>
      <c r="H11" s="44">
        <v>198</v>
      </c>
      <c r="I11" s="44">
        <v>386</v>
      </c>
      <c r="J11" s="44">
        <v>200</v>
      </c>
      <c r="K11" s="44">
        <v>664</v>
      </c>
      <c r="L11" s="44">
        <v>286</v>
      </c>
      <c r="M11" s="44">
        <v>636</v>
      </c>
      <c r="N11" s="44">
        <v>42</v>
      </c>
      <c r="O11" s="44">
        <v>268</v>
      </c>
      <c r="P11" s="44">
        <v>6898</v>
      </c>
    </row>
    <row r="12" spans="1:16" s="41" customFormat="1" ht="13.5">
      <c r="A12" s="43" t="s">
        <v>23</v>
      </c>
      <c r="B12" s="44">
        <v>742</v>
      </c>
      <c r="C12" s="44">
        <v>50</v>
      </c>
      <c r="D12" s="44">
        <v>86</v>
      </c>
      <c r="E12" s="44">
        <v>195</v>
      </c>
      <c r="F12" s="44">
        <v>69</v>
      </c>
      <c r="G12" s="44">
        <v>986</v>
      </c>
      <c r="H12" s="44">
        <v>124</v>
      </c>
      <c r="I12" s="44">
        <v>328</v>
      </c>
      <c r="J12" s="44">
        <v>125</v>
      </c>
      <c r="K12" s="44">
        <v>428</v>
      </c>
      <c r="L12" s="44">
        <v>257</v>
      </c>
      <c r="M12" s="44">
        <v>450</v>
      </c>
      <c r="N12" s="44">
        <v>19</v>
      </c>
      <c r="O12" s="44">
        <v>230</v>
      </c>
      <c r="P12" s="44">
        <v>4089</v>
      </c>
    </row>
    <row r="13" spans="1:16" s="41" customFormat="1" ht="13.5">
      <c r="A13" s="43" t="s">
        <v>24</v>
      </c>
      <c r="B13" s="44">
        <v>32</v>
      </c>
      <c r="C13" s="44">
        <v>24</v>
      </c>
      <c r="D13" s="44">
        <v>7</v>
      </c>
      <c r="E13" s="44">
        <v>14</v>
      </c>
      <c r="F13" s="44">
        <v>5</v>
      </c>
      <c r="G13" s="44">
        <v>137</v>
      </c>
      <c r="H13" s="44">
        <v>3</v>
      </c>
      <c r="I13" s="44">
        <v>5</v>
      </c>
      <c r="J13" s="44">
        <v>8</v>
      </c>
      <c r="K13" s="44">
        <v>32</v>
      </c>
      <c r="L13" s="44">
        <v>32</v>
      </c>
      <c r="M13" s="44">
        <v>38</v>
      </c>
      <c r="N13" s="44">
        <v>2</v>
      </c>
      <c r="O13" s="44">
        <v>7</v>
      </c>
      <c r="P13" s="44">
        <v>346</v>
      </c>
    </row>
    <row r="14" spans="1:16" s="41" customFormat="1" ht="13.5">
      <c r="A14" s="43" t="s">
        <v>25</v>
      </c>
      <c r="B14" s="44">
        <v>23</v>
      </c>
      <c r="C14" s="44">
        <v>4</v>
      </c>
      <c r="D14" s="44">
        <v>6</v>
      </c>
      <c r="E14" s="44">
        <v>12</v>
      </c>
      <c r="F14" s="44">
        <v>6</v>
      </c>
      <c r="G14" s="44">
        <v>42</v>
      </c>
      <c r="H14" s="44">
        <v>2</v>
      </c>
      <c r="I14" s="44">
        <v>7</v>
      </c>
      <c r="J14" s="44">
        <v>7</v>
      </c>
      <c r="K14" s="44">
        <v>17</v>
      </c>
      <c r="L14" s="44">
        <v>4</v>
      </c>
      <c r="M14" s="44">
        <v>26</v>
      </c>
      <c r="N14" s="44">
        <v>0</v>
      </c>
      <c r="O14" s="44">
        <v>10</v>
      </c>
      <c r="P14" s="44">
        <v>166</v>
      </c>
    </row>
    <row r="15" spans="1:16" s="41" customFormat="1" ht="13.5">
      <c r="A15" s="43" t="s">
        <v>26</v>
      </c>
      <c r="B15" s="44">
        <v>2</v>
      </c>
      <c r="C15" s="44">
        <v>3</v>
      </c>
      <c r="D15" s="44">
        <v>0</v>
      </c>
      <c r="E15" s="44">
        <v>2</v>
      </c>
      <c r="F15" s="44">
        <v>0</v>
      </c>
      <c r="G15" s="44">
        <v>15</v>
      </c>
      <c r="H15" s="44">
        <v>0</v>
      </c>
      <c r="I15" s="44">
        <v>1</v>
      </c>
      <c r="J15" s="44">
        <v>2</v>
      </c>
      <c r="K15" s="44">
        <v>9</v>
      </c>
      <c r="L15" s="44">
        <v>2</v>
      </c>
      <c r="M15" s="44">
        <v>7</v>
      </c>
      <c r="N15" s="44">
        <v>0</v>
      </c>
      <c r="O15" s="44">
        <v>2</v>
      </c>
      <c r="P15" s="44">
        <v>45</v>
      </c>
    </row>
    <row r="16" spans="1:16" s="41" customFormat="1" ht="13.5">
      <c r="A16" s="43" t="s">
        <v>27</v>
      </c>
      <c r="B16" s="44">
        <v>285</v>
      </c>
      <c r="C16" s="44">
        <v>2</v>
      </c>
      <c r="D16" s="44">
        <v>10</v>
      </c>
      <c r="E16" s="44">
        <v>24</v>
      </c>
      <c r="F16" s="44">
        <v>8</v>
      </c>
      <c r="G16" s="44">
        <v>313</v>
      </c>
      <c r="H16" s="44">
        <v>27</v>
      </c>
      <c r="I16" s="44">
        <v>65</v>
      </c>
      <c r="J16" s="44">
        <v>35</v>
      </c>
      <c r="K16" s="44">
        <v>76</v>
      </c>
      <c r="L16" s="44">
        <v>27</v>
      </c>
      <c r="M16" s="44">
        <v>72</v>
      </c>
      <c r="N16" s="44">
        <v>0</v>
      </c>
      <c r="O16" s="44">
        <v>24</v>
      </c>
      <c r="P16" s="44">
        <v>968</v>
      </c>
    </row>
    <row r="17" spans="1:16" s="41" customFormat="1" ht="13.5">
      <c r="A17" s="43" t="s">
        <v>28</v>
      </c>
      <c r="B17" s="44">
        <v>148</v>
      </c>
      <c r="C17" s="44">
        <v>15</v>
      </c>
      <c r="D17" s="44">
        <v>15</v>
      </c>
      <c r="E17" s="44">
        <v>53</v>
      </c>
      <c r="F17" s="44">
        <v>10</v>
      </c>
      <c r="G17" s="44">
        <v>311</v>
      </c>
      <c r="H17" s="44">
        <v>17</v>
      </c>
      <c r="I17" s="44">
        <v>34</v>
      </c>
      <c r="J17" s="44">
        <v>20</v>
      </c>
      <c r="K17" s="44">
        <v>96</v>
      </c>
      <c r="L17" s="44">
        <v>44</v>
      </c>
      <c r="M17" s="44">
        <v>108</v>
      </c>
      <c r="N17" s="44">
        <v>7</v>
      </c>
      <c r="O17" s="44">
        <v>23</v>
      </c>
      <c r="P17" s="44">
        <v>901</v>
      </c>
    </row>
    <row r="18" spans="1:16" s="41" customFormat="1" ht="13.5">
      <c r="A18" s="43" t="s">
        <v>29</v>
      </c>
      <c r="B18" s="44">
        <v>45</v>
      </c>
      <c r="C18" s="44">
        <v>9</v>
      </c>
      <c r="D18" s="44">
        <v>8</v>
      </c>
      <c r="E18" s="44">
        <v>15</v>
      </c>
      <c r="F18" s="44">
        <v>8</v>
      </c>
      <c r="G18" s="44">
        <v>243</v>
      </c>
      <c r="H18" s="44">
        <v>5</v>
      </c>
      <c r="I18" s="44">
        <v>11</v>
      </c>
      <c r="J18" s="44">
        <v>16</v>
      </c>
      <c r="K18" s="44">
        <v>33</v>
      </c>
      <c r="L18" s="44">
        <v>26</v>
      </c>
      <c r="M18" s="44">
        <v>56</v>
      </c>
      <c r="N18" s="44">
        <v>1</v>
      </c>
      <c r="O18" s="44">
        <v>23</v>
      </c>
      <c r="P18" s="44">
        <v>499</v>
      </c>
    </row>
    <row r="19" spans="1:16" s="41" customFormat="1" ht="13.5">
      <c r="A19" s="43" t="s">
        <v>30</v>
      </c>
      <c r="B19" s="44">
        <v>38</v>
      </c>
      <c r="C19" s="44">
        <v>0</v>
      </c>
      <c r="D19" s="44">
        <v>0</v>
      </c>
      <c r="E19" s="44">
        <v>10</v>
      </c>
      <c r="F19" s="44">
        <v>4</v>
      </c>
      <c r="G19" s="44">
        <v>69</v>
      </c>
      <c r="H19" s="44">
        <v>10</v>
      </c>
      <c r="I19" s="44">
        <v>12</v>
      </c>
      <c r="J19" s="44">
        <v>4</v>
      </c>
      <c r="K19" s="44">
        <v>21</v>
      </c>
      <c r="L19" s="44">
        <v>13</v>
      </c>
      <c r="M19" s="44">
        <v>24</v>
      </c>
      <c r="N19" s="44">
        <v>2</v>
      </c>
      <c r="O19" s="44">
        <v>7</v>
      </c>
      <c r="P19" s="44">
        <v>214</v>
      </c>
    </row>
    <row r="20" spans="1:16" s="41" customFormat="1" ht="13.5">
      <c r="A20" s="43" t="s">
        <v>31</v>
      </c>
      <c r="B20" s="44">
        <v>102</v>
      </c>
      <c r="C20" s="44">
        <v>13</v>
      </c>
      <c r="D20" s="44">
        <v>21</v>
      </c>
      <c r="E20" s="44">
        <v>38</v>
      </c>
      <c r="F20" s="44">
        <v>10</v>
      </c>
      <c r="G20" s="44">
        <v>199</v>
      </c>
      <c r="H20" s="44">
        <v>21</v>
      </c>
      <c r="I20" s="44">
        <v>26</v>
      </c>
      <c r="J20" s="44">
        <v>22</v>
      </c>
      <c r="K20" s="44">
        <v>99</v>
      </c>
      <c r="L20" s="44">
        <v>62</v>
      </c>
      <c r="M20" s="44">
        <v>80</v>
      </c>
      <c r="N20" s="44">
        <v>1</v>
      </c>
      <c r="O20" s="44">
        <v>53</v>
      </c>
      <c r="P20" s="44">
        <v>747</v>
      </c>
    </row>
    <row r="21" spans="1:16" s="41" customFormat="1" ht="13.5">
      <c r="A21" s="43" t="s">
        <v>32</v>
      </c>
      <c r="B21" s="44">
        <v>818</v>
      </c>
      <c r="C21" s="44">
        <v>22</v>
      </c>
      <c r="D21" s="44">
        <v>62</v>
      </c>
      <c r="E21" s="44">
        <v>68</v>
      </c>
      <c r="F21" s="44">
        <v>20</v>
      </c>
      <c r="G21" s="44">
        <v>703</v>
      </c>
      <c r="H21" s="44">
        <v>49</v>
      </c>
      <c r="I21" s="44">
        <v>99</v>
      </c>
      <c r="J21" s="44">
        <v>56</v>
      </c>
      <c r="K21" s="44">
        <v>258</v>
      </c>
      <c r="L21" s="44">
        <v>144</v>
      </c>
      <c r="M21" s="44">
        <v>285</v>
      </c>
      <c r="N21" s="44">
        <v>15</v>
      </c>
      <c r="O21" s="44">
        <v>124</v>
      </c>
      <c r="P21" s="44">
        <v>2723</v>
      </c>
    </row>
    <row r="22" spans="1:16" s="41" customFormat="1" ht="13.5">
      <c r="A22" s="43" t="s">
        <v>33</v>
      </c>
      <c r="B22" s="44">
        <v>200</v>
      </c>
      <c r="C22" s="44">
        <v>32</v>
      </c>
      <c r="D22" s="44">
        <v>31</v>
      </c>
      <c r="E22" s="44">
        <v>78</v>
      </c>
      <c r="F22" s="44">
        <v>20</v>
      </c>
      <c r="G22" s="44">
        <v>515</v>
      </c>
      <c r="H22" s="44">
        <v>44</v>
      </c>
      <c r="I22" s="44">
        <v>56</v>
      </c>
      <c r="J22" s="44">
        <v>57</v>
      </c>
      <c r="K22" s="44">
        <v>166</v>
      </c>
      <c r="L22" s="44">
        <v>96</v>
      </c>
      <c r="M22" s="44">
        <v>199</v>
      </c>
      <c r="N22" s="44">
        <v>14</v>
      </c>
      <c r="O22" s="44">
        <v>76</v>
      </c>
      <c r="P22" s="44">
        <v>1584</v>
      </c>
    </row>
    <row r="23" spans="1:16" s="41" customFormat="1" ht="13.5">
      <c r="A23" s="43" t="s">
        <v>34</v>
      </c>
      <c r="B23" s="44">
        <v>64</v>
      </c>
      <c r="C23" s="44">
        <v>13</v>
      </c>
      <c r="D23" s="44">
        <v>8</v>
      </c>
      <c r="E23" s="44">
        <v>30</v>
      </c>
      <c r="F23" s="44">
        <v>11</v>
      </c>
      <c r="G23" s="44">
        <v>206</v>
      </c>
      <c r="H23" s="44">
        <v>20</v>
      </c>
      <c r="I23" s="44">
        <v>25</v>
      </c>
      <c r="J23" s="44">
        <v>28</v>
      </c>
      <c r="K23" s="44">
        <v>65</v>
      </c>
      <c r="L23" s="44">
        <v>40</v>
      </c>
      <c r="M23" s="44">
        <v>86</v>
      </c>
      <c r="N23" s="44">
        <v>3</v>
      </c>
      <c r="O23" s="44">
        <v>18</v>
      </c>
      <c r="P23" s="44">
        <v>617</v>
      </c>
    </row>
    <row r="24" spans="1:16" s="41" customFormat="1" ht="13.5">
      <c r="A24" s="43" t="s">
        <v>35</v>
      </c>
      <c r="B24" s="44">
        <v>202</v>
      </c>
      <c r="C24" s="44">
        <v>16</v>
      </c>
      <c r="D24" s="44">
        <v>23</v>
      </c>
      <c r="E24" s="44">
        <v>43</v>
      </c>
      <c r="F24" s="44">
        <v>16</v>
      </c>
      <c r="G24" s="44">
        <v>276</v>
      </c>
      <c r="H24" s="44">
        <v>31</v>
      </c>
      <c r="I24" s="44">
        <v>66</v>
      </c>
      <c r="J24" s="44">
        <v>45</v>
      </c>
      <c r="K24" s="44">
        <v>101</v>
      </c>
      <c r="L24" s="44">
        <v>79</v>
      </c>
      <c r="M24" s="44">
        <v>123</v>
      </c>
      <c r="N24" s="44">
        <v>3</v>
      </c>
      <c r="O24" s="44">
        <v>65</v>
      </c>
      <c r="P24" s="44">
        <v>1089</v>
      </c>
    </row>
    <row r="25" spans="1:16" s="41" customFormat="1" ht="13.5">
      <c r="A25" s="43" t="s">
        <v>36</v>
      </c>
      <c r="B25" s="44">
        <v>49</v>
      </c>
      <c r="C25" s="44">
        <v>8</v>
      </c>
      <c r="D25" s="44">
        <v>10</v>
      </c>
      <c r="E25" s="44">
        <v>13</v>
      </c>
      <c r="F25" s="44">
        <v>5</v>
      </c>
      <c r="G25" s="44">
        <v>90</v>
      </c>
      <c r="H25" s="44">
        <v>3</v>
      </c>
      <c r="I25" s="44">
        <v>9</v>
      </c>
      <c r="J25" s="44">
        <v>11</v>
      </c>
      <c r="K25" s="44">
        <v>35</v>
      </c>
      <c r="L25" s="44">
        <v>10</v>
      </c>
      <c r="M25" s="44">
        <v>22</v>
      </c>
      <c r="N25" s="44">
        <v>2</v>
      </c>
      <c r="O25" s="44">
        <v>5</v>
      </c>
      <c r="P25" s="44">
        <v>272</v>
      </c>
    </row>
    <row r="26" spans="1:16" s="41" customFormat="1" ht="13.5">
      <c r="A26" s="43" t="s">
        <v>37</v>
      </c>
      <c r="B26" s="44">
        <v>412</v>
      </c>
      <c r="C26" s="44">
        <v>8</v>
      </c>
      <c r="D26" s="44">
        <v>10</v>
      </c>
      <c r="E26" s="44">
        <v>24</v>
      </c>
      <c r="F26" s="44">
        <v>1</v>
      </c>
      <c r="G26" s="44">
        <v>136</v>
      </c>
      <c r="H26" s="44">
        <v>12</v>
      </c>
      <c r="I26" s="44">
        <v>54</v>
      </c>
      <c r="J26" s="44">
        <v>16</v>
      </c>
      <c r="K26" s="44">
        <v>79</v>
      </c>
      <c r="L26" s="44">
        <v>26</v>
      </c>
      <c r="M26" s="44">
        <v>43</v>
      </c>
      <c r="N26" s="44">
        <v>4</v>
      </c>
      <c r="O26" s="44">
        <v>17</v>
      </c>
      <c r="P26" s="44">
        <v>842</v>
      </c>
    </row>
    <row r="27" spans="1:16" s="41" customFormat="1" ht="13.5">
      <c r="A27" s="43" t="s">
        <v>38</v>
      </c>
      <c r="B27" s="44">
        <v>91</v>
      </c>
      <c r="C27" s="44">
        <v>30</v>
      </c>
      <c r="D27" s="44">
        <v>24</v>
      </c>
      <c r="E27" s="44">
        <v>39</v>
      </c>
      <c r="F27" s="44">
        <v>10</v>
      </c>
      <c r="G27" s="44">
        <v>266</v>
      </c>
      <c r="H27" s="44">
        <v>22</v>
      </c>
      <c r="I27" s="44">
        <v>29</v>
      </c>
      <c r="J27" s="44">
        <v>27</v>
      </c>
      <c r="K27" s="44">
        <v>87</v>
      </c>
      <c r="L27" s="44">
        <v>346</v>
      </c>
      <c r="M27" s="44">
        <v>80</v>
      </c>
      <c r="N27" s="44">
        <v>11</v>
      </c>
      <c r="O27" s="44">
        <v>33</v>
      </c>
      <c r="P27" s="44">
        <v>1095</v>
      </c>
    </row>
    <row r="28" spans="1:16" s="41" customFormat="1" ht="13.5">
      <c r="A28" s="43" t="s">
        <v>39</v>
      </c>
      <c r="B28" s="44">
        <v>58</v>
      </c>
      <c r="C28" s="44">
        <v>21</v>
      </c>
      <c r="D28" s="44">
        <v>11</v>
      </c>
      <c r="E28" s="44">
        <v>21</v>
      </c>
      <c r="F28" s="44">
        <v>4</v>
      </c>
      <c r="G28" s="44">
        <v>134</v>
      </c>
      <c r="H28" s="44">
        <v>12</v>
      </c>
      <c r="I28" s="44">
        <v>16</v>
      </c>
      <c r="J28" s="44">
        <v>19</v>
      </c>
      <c r="K28" s="44">
        <v>29</v>
      </c>
      <c r="L28" s="44">
        <v>31</v>
      </c>
      <c r="M28" s="44">
        <v>46</v>
      </c>
      <c r="N28" s="44">
        <v>5</v>
      </c>
      <c r="O28" s="44">
        <v>12</v>
      </c>
      <c r="P28" s="44">
        <v>419</v>
      </c>
    </row>
    <row r="29" spans="1:16" s="41" customFormat="1" ht="13.5">
      <c r="A29" s="43" t="s">
        <v>40</v>
      </c>
      <c r="B29" s="44">
        <v>23</v>
      </c>
      <c r="C29" s="44">
        <v>9</v>
      </c>
      <c r="D29" s="44">
        <v>4</v>
      </c>
      <c r="E29" s="44">
        <v>7</v>
      </c>
      <c r="F29" s="44">
        <v>5</v>
      </c>
      <c r="G29" s="44">
        <v>89</v>
      </c>
      <c r="H29" s="44">
        <v>5</v>
      </c>
      <c r="I29" s="44">
        <v>4</v>
      </c>
      <c r="J29" s="44">
        <v>5</v>
      </c>
      <c r="K29" s="44">
        <v>24</v>
      </c>
      <c r="L29" s="44">
        <v>18</v>
      </c>
      <c r="M29" s="44">
        <v>25</v>
      </c>
      <c r="N29" s="44">
        <v>1</v>
      </c>
      <c r="O29" s="44">
        <v>2</v>
      </c>
      <c r="P29" s="44">
        <v>221</v>
      </c>
    </row>
    <row r="30" spans="1:16" s="41" customFormat="1" ht="13.5">
      <c r="A30" s="43" t="s">
        <v>41</v>
      </c>
      <c r="B30" s="44">
        <v>197</v>
      </c>
      <c r="C30" s="44">
        <v>18</v>
      </c>
      <c r="D30" s="44">
        <v>17</v>
      </c>
      <c r="E30" s="44">
        <v>58</v>
      </c>
      <c r="F30" s="44">
        <v>13</v>
      </c>
      <c r="G30" s="44">
        <v>407</v>
      </c>
      <c r="H30" s="44">
        <v>18</v>
      </c>
      <c r="I30" s="44">
        <v>45</v>
      </c>
      <c r="J30" s="44">
        <v>27</v>
      </c>
      <c r="K30" s="44">
        <v>139</v>
      </c>
      <c r="L30" s="44">
        <v>81</v>
      </c>
      <c r="M30" s="44">
        <v>129</v>
      </c>
      <c r="N30" s="44">
        <v>15</v>
      </c>
      <c r="O30" s="44">
        <v>49</v>
      </c>
      <c r="P30" s="44">
        <v>1213</v>
      </c>
    </row>
    <row r="31" spans="1:16" s="41" customFormat="1" ht="13.5">
      <c r="A31" s="43" t="s">
        <v>42</v>
      </c>
      <c r="B31" s="44">
        <v>174</v>
      </c>
      <c r="C31" s="44">
        <v>20</v>
      </c>
      <c r="D31" s="44">
        <v>26</v>
      </c>
      <c r="E31" s="44">
        <v>49</v>
      </c>
      <c r="F31" s="44">
        <v>7</v>
      </c>
      <c r="G31" s="44">
        <v>271</v>
      </c>
      <c r="H31" s="44">
        <v>25</v>
      </c>
      <c r="I31" s="44">
        <v>55</v>
      </c>
      <c r="J31" s="44">
        <v>33</v>
      </c>
      <c r="K31" s="44">
        <v>103</v>
      </c>
      <c r="L31" s="44">
        <v>88</v>
      </c>
      <c r="M31" s="44">
        <v>113</v>
      </c>
      <c r="N31" s="44">
        <v>10</v>
      </c>
      <c r="O31" s="44">
        <v>88</v>
      </c>
      <c r="P31" s="44">
        <v>1062</v>
      </c>
    </row>
    <row r="32" spans="1:16" s="41" customFormat="1" ht="13.5">
      <c r="A32" s="43" t="s">
        <v>43</v>
      </c>
      <c r="B32" s="44">
        <v>138</v>
      </c>
      <c r="C32" s="44">
        <v>20</v>
      </c>
      <c r="D32" s="44">
        <v>25</v>
      </c>
      <c r="E32" s="44">
        <v>46</v>
      </c>
      <c r="F32" s="44">
        <v>12</v>
      </c>
      <c r="G32" s="44">
        <v>232</v>
      </c>
      <c r="H32" s="44">
        <v>23</v>
      </c>
      <c r="I32" s="44">
        <v>51</v>
      </c>
      <c r="J32" s="44">
        <v>29</v>
      </c>
      <c r="K32" s="44">
        <v>83</v>
      </c>
      <c r="L32" s="44">
        <v>66</v>
      </c>
      <c r="M32" s="44">
        <v>103</v>
      </c>
      <c r="N32" s="44">
        <v>7</v>
      </c>
      <c r="O32" s="44">
        <v>36</v>
      </c>
      <c r="P32" s="44">
        <v>871</v>
      </c>
    </row>
    <row r="33" spans="1:16" s="41" customFormat="1" ht="13.5">
      <c r="A33" s="43" t="s">
        <v>44</v>
      </c>
      <c r="B33" s="44">
        <v>108</v>
      </c>
      <c r="C33" s="44">
        <v>4</v>
      </c>
      <c r="D33" s="44">
        <v>4</v>
      </c>
      <c r="E33" s="44">
        <v>12</v>
      </c>
      <c r="F33" s="44">
        <v>2</v>
      </c>
      <c r="G33" s="44">
        <v>107</v>
      </c>
      <c r="H33" s="44">
        <v>5</v>
      </c>
      <c r="I33" s="44">
        <v>36</v>
      </c>
      <c r="J33" s="44">
        <v>7</v>
      </c>
      <c r="K33" s="44">
        <v>36</v>
      </c>
      <c r="L33" s="44">
        <v>14</v>
      </c>
      <c r="M33" s="44">
        <v>45</v>
      </c>
      <c r="N33" s="44">
        <v>2</v>
      </c>
      <c r="O33" s="44">
        <v>9</v>
      </c>
      <c r="P33" s="44">
        <v>391</v>
      </c>
    </row>
    <row r="34" spans="1:16" s="41" customFormat="1" ht="13.5">
      <c r="A34" s="43" t="s">
        <v>45</v>
      </c>
      <c r="B34" s="44">
        <v>515</v>
      </c>
      <c r="C34" s="44">
        <v>12</v>
      </c>
      <c r="D34" s="44">
        <v>50</v>
      </c>
      <c r="E34" s="44">
        <v>142</v>
      </c>
      <c r="F34" s="44">
        <v>31</v>
      </c>
      <c r="G34" s="44">
        <v>547</v>
      </c>
      <c r="H34" s="44">
        <v>64</v>
      </c>
      <c r="I34" s="44">
        <v>380</v>
      </c>
      <c r="J34" s="44">
        <v>97</v>
      </c>
      <c r="K34" s="44">
        <v>241</v>
      </c>
      <c r="L34" s="44">
        <v>202</v>
      </c>
      <c r="M34" s="44">
        <v>259</v>
      </c>
      <c r="N34" s="44">
        <v>44</v>
      </c>
      <c r="O34" s="44">
        <v>158</v>
      </c>
      <c r="P34" s="44">
        <v>2742</v>
      </c>
    </row>
    <row r="35" spans="1:16" s="41" customFormat="1" ht="13.5">
      <c r="A35" s="43" t="s">
        <v>46</v>
      </c>
      <c r="B35" s="44">
        <v>46</v>
      </c>
      <c r="C35" s="44">
        <v>13</v>
      </c>
      <c r="D35" s="44">
        <v>5</v>
      </c>
      <c r="E35" s="44">
        <v>15</v>
      </c>
      <c r="F35" s="44">
        <v>4</v>
      </c>
      <c r="G35" s="44">
        <v>188</v>
      </c>
      <c r="H35" s="44">
        <v>7</v>
      </c>
      <c r="I35" s="44">
        <v>6</v>
      </c>
      <c r="J35" s="44">
        <v>12</v>
      </c>
      <c r="K35" s="44">
        <v>30</v>
      </c>
      <c r="L35" s="44">
        <v>35</v>
      </c>
      <c r="M35" s="44">
        <v>44</v>
      </c>
      <c r="N35" s="44">
        <v>3</v>
      </c>
      <c r="O35" s="44">
        <v>21</v>
      </c>
      <c r="P35" s="44">
        <v>429</v>
      </c>
    </row>
    <row r="36" spans="1:16" s="41" customFormat="1" ht="13.5">
      <c r="A36" s="43" t="s">
        <v>47</v>
      </c>
      <c r="B36" s="44">
        <v>162</v>
      </c>
      <c r="C36" s="44">
        <v>13</v>
      </c>
      <c r="D36" s="44">
        <v>31</v>
      </c>
      <c r="E36" s="44">
        <v>62</v>
      </c>
      <c r="F36" s="44">
        <v>17</v>
      </c>
      <c r="G36" s="44">
        <v>161</v>
      </c>
      <c r="H36" s="44">
        <v>31</v>
      </c>
      <c r="I36" s="44">
        <v>164</v>
      </c>
      <c r="J36" s="44">
        <v>39</v>
      </c>
      <c r="K36" s="44">
        <v>90</v>
      </c>
      <c r="L36" s="44">
        <v>110</v>
      </c>
      <c r="M36" s="44">
        <v>94</v>
      </c>
      <c r="N36" s="44">
        <v>2</v>
      </c>
      <c r="O36" s="44">
        <v>90</v>
      </c>
      <c r="P36" s="44">
        <v>1066</v>
      </c>
    </row>
    <row r="37" spans="1:16" s="41" customFormat="1" ht="13.5">
      <c r="A37" s="43" t="s">
        <v>48</v>
      </c>
      <c r="B37" s="44">
        <v>222</v>
      </c>
      <c r="C37" s="44">
        <v>10</v>
      </c>
      <c r="D37" s="44">
        <v>69</v>
      </c>
      <c r="E37" s="44">
        <v>119</v>
      </c>
      <c r="F37" s="44">
        <v>19</v>
      </c>
      <c r="G37" s="44">
        <v>358</v>
      </c>
      <c r="H37" s="44">
        <v>55</v>
      </c>
      <c r="I37" s="44">
        <v>124</v>
      </c>
      <c r="J37" s="44">
        <v>52</v>
      </c>
      <c r="K37" s="44">
        <v>198</v>
      </c>
      <c r="L37" s="44">
        <v>173</v>
      </c>
      <c r="M37" s="44">
        <v>191</v>
      </c>
      <c r="N37" s="44">
        <v>4</v>
      </c>
      <c r="O37" s="44">
        <v>128</v>
      </c>
      <c r="P37" s="44">
        <v>1722</v>
      </c>
    </row>
    <row r="38" spans="1:16" s="41" customFormat="1" ht="13.5">
      <c r="A38" s="43" t="s">
        <v>49</v>
      </c>
      <c r="B38" s="44">
        <v>20</v>
      </c>
      <c r="C38" s="44">
        <v>10</v>
      </c>
      <c r="D38" s="44">
        <v>5</v>
      </c>
      <c r="E38" s="44">
        <v>6</v>
      </c>
      <c r="F38" s="44">
        <v>4</v>
      </c>
      <c r="G38" s="44">
        <v>77</v>
      </c>
      <c r="H38" s="44">
        <v>2</v>
      </c>
      <c r="I38" s="44">
        <v>7</v>
      </c>
      <c r="J38" s="44">
        <v>6</v>
      </c>
      <c r="K38" s="44">
        <v>18</v>
      </c>
      <c r="L38" s="44">
        <v>14</v>
      </c>
      <c r="M38" s="44">
        <v>18</v>
      </c>
      <c r="N38" s="44">
        <v>2</v>
      </c>
      <c r="O38" s="44">
        <v>5</v>
      </c>
      <c r="P38" s="44">
        <v>194</v>
      </c>
    </row>
    <row r="39" spans="1:16" s="41" customFormat="1" ht="13.5">
      <c r="A39" s="43" t="s">
        <v>50</v>
      </c>
      <c r="B39" s="44">
        <v>44</v>
      </c>
      <c r="C39" s="44">
        <v>17</v>
      </c>
      <c r="D39" s="44">
        <v>8</v>
      </c>
      <c r="E39" s="44">
        <v>28</v>
      </c>
      <c r="F39" s="44">
        <v>8</v>
      </c>
      <c r="G39" s="44">
        <v>193</v>
      </c>
      <c r="H39" s="44">
        <v>9</v>
      </c>
      <c r="I39" s="44">
        <v>9</v>
      </c>
      <c r="J39" s="44">
        <v>8</v>
      </c>
      <c r="K39" s="44">
        <v>47</v>
      </c>
      <c r="L39" s="44">
        <v>42</v>
      </c>
      <c r="M39" s="44">
        <v>55</v>
      </c>
      <c r="N39" s="44">
        <v>3</v>
      </c>
      <c r="O39" s="44">
        <v>26</v>
      </c>
      <c r="P39" s="44">
        <v>497</v>
      </c>
    </row>
    <row r="40" spans="1:16" s="41" customFormat="1" ht="13.5">
      <c r="A40" s="43" t="s">
        <v>51</v>
      </c>
      <c r="B40" s="44">
        <v>338</v>
      </c>
      <c r="C40" s="44">
        <v>11</v>
      </c>
      <c r="D40" s="44">
        <v>16</v>
      </c>
      <c r="E40" s="44">
        <v>35</v>
      </c>
      <c r="F40" s="44">
        <v>7</v>
      </c>
      <c r="G40" s="44">
        <v>183</v>
      </c>
      <c r="H40" s="44">
        <v>25</v>
      </c>
      <c r="I40" s="44">
        <v>95</v>
      </c>
      <c r="J40" s="44">
        <v>38</v>
      </c>
      <c r="K40" s="44">
        <v>80</v>
      </c>
      <c r="L40" s="44">
        <v>48</v>
      </c>
      <c r="M40" s="44">
        <v>69</v>
      </c>
      <c r="N40" s="44">
        <v>5</v>
      </c>
      <c r="O40" s="44">
        <v>43</v>
      </c>
      <c r="P40" s="44">
        <v>993</v>
      </c>
    </row>
    <row r="41" spans="1:16" s="41" customFormat="1" ht="13.5">
      <c r="A41" s="43" t="s">
        <v>52</v>
      </c>
      <c r="B41" s="44">
        <v>101</v>
      </c>
      <c r="C41" s="44">
        <v>6</v>
      </c>
      <c r="D41" s="44">
        <v>8</v>
      </c>
      <c r="E41" s="44">
        <v>29</v>
      </c>
      <c r="F41" s="44">
        <v>6</v>
      </c>
      <c r="G41" s="44">
        <v>128</v>
      </c>
      <c r="H41" s="44">
        <v>10</v>
      </c>
      <c r="I41" s="44">
        <v>45</v>
      </c>
      <c r="J41" s="44">
        <v>23</v>
      </c>
      <c r="K41" s="44">
        <v>51</v>
      </c>
      <c r="L41" s="44">
        <v>29</v>
      </c>
      <c r="M41" s="44">
        <v>66</v>
      </c>
      <c r="N41" s="44">
        <v>2</v>
      </c>
      <c r="O41" s="44">
        <v>11</v>
      </c>
      <c r="P41" s="44">
        <v>515</v>
      </c>
    </row>
    <row r="42" spans="1:16" s="41" customFormat="1" ht="13.5">
      <c r="A42" s="43" t="s">
        <v>53</v>
      </c>
      <c r="B42" s="44">
        <v>139</v>
      </c>
      <c r="C42" s="44">
        <v>56</v>
      </c>
      <c r="D42" s="44">
        <v>26</v>
      </c>
      <c r="E42" s="44">
        <v>54</v>
      </c>
      <c r="F42" s="44">
        <v>27</v>
      </c>
      <c r="G42" s="44">
        <v>578</v>
      </c>
      <c r="H42" s="44">
        <v>30</v>
      </c>
      <c r="I42" s="44">
        <v>39</v>
      </c>
      <c r="J42" s="44">
        <v>31</v>
      </c>
      <c r="K42" s="44">
        <v>163</v>
      </c>
      <c r="L42" s="44">
        <v>96</v>
      </c>
      <c r="M42" s="44">
        <v>167</v>
      </c>
      <c r="N42" s="44">
        <v>15</v>
      </c>
      <c r="O42" s="44">
        <v>63</v>
      </c>
      <c r="P42" s="44">
        <v>1484</v>
      </c>
    </row>
    <row r="43" spans="1:16" s="41" customFormat="1" ht="13.5">
      <c r="A43" s="43" t="s">
        <v>54</v>
      </c>
      <c r="B43" s="44">
        <v>113</v>
      </c>
      <c r="C43" s="44">
        <v>27</v>
      </c>
      <c r="D43" s="44">
        <v>11</v>
      </c>
      <c r="E43" s="44">
        <v>38</v>
      </c>
      <c r="F43" s="44">
        <v>13</v>
      </c>
      <c r="G43" s="44">
        <v>393</v>
      </c>
      <c r="H43" s="44">
        <v>15</v>
      </c>
      <c r="I43" s="44">
        <v>33</v>
      </c>
      <c r="J43" s="44">
        <v>31</v>
      </c>
      <c r="K43" s="44">
        <v>90</v>
      </c>
      <c r="L43" s="44">
        <v>83</v>
      </c>
      <c r="M43" s="44">
        <v>132</v>
      </c>
      <c r="N43" s="44">
        <v>13</v>
      </c>
      <c r="O43" s="44">
        <v>44</v>
      </c>
      <c r="P43" s="44">
        <v>1036</v>
      </c>
    </row>
    <row r="44" spans="1:16" s="41" customFormat="1" ht="13.5">
      <c r="A44" s="43" t="s">
        <v>55</v>
      </c>
      <c r="B44" s="44">
        <v>353</v>
      </c>
      <c r="C44" s="44">
        <v>6</v>
      </c>
      <c r="D44" s="44">
        <v>15</v>
      </c>
      <c r="E44" s="44">
        <v>32</v>
      </c>
      <c r="F44" s="44">
        <v>10</v>
      </c>
      <c r="G44" s="44">
        <v>197</v>
      </c>
      <c r="H44" s="44">
        <v>16</v>
      </c>
      <c r="I44" s="44">
        <v>77</v>
      </c>
      <c r="J44" s="44">
        <v>42</v>
      </c>
      <c r="K44" s="44">
        <v>103</v>
      </c>
      <c r="L44" s="44">
        <v>42</v>
      </c>
      <c r="M44" s="44">
        <v>78</v>
      </c>
      <c r="N44" s="44">
        <v>1</v>
      </c>
      <c r="O44" s="44">
        <v>56</v>
      </c>
      <c r="P44" s="44">
        <v>1028</v>
      </c>
    </row>
    <row r="45" spans="1:16" s="41" customFormat="1" ht="13.5">
      <c r="A45" s="43" t="s">
        <v>56</v>
      </c>
      <c r="B45" s="44">
        <v>185</v>
      </c>
      <c r="C45" s="44">
        <v>25</v>
      </c>
      <c r="D45" s="44">
        <v>17</v>
      </c>
      <c r="E45" s="44">
        <v>42</v>
      </c>
      <c r="F45" s="44">
        <v>11</v>
      </c>
      <c r="G45" s="44">
        <v>453</v>
      </c>
      <c r="H45" s="44">
        <v>31</v>
      </c>
      <c r="I45" s="44">
        <v>77</v>
      </c>
      <c r="J45" s="44">
        <v>35</v>
      </c>
      <c r="K45" s="44">
        <v>116</v>
      </c>
      <c r="L45" s="44">
        <v>59</v>
      </c>
      <c r="M45" s="44">
        <v>131</v>
      </c>
      <c r="N45" s="44">
        <v>12</v>
      </c>
      <c r="O45" s="44">
        <v>53</v>
      </c>
      <c r="P45" s="44">
        <v>1247</v>
      </c>
    </row>
    <row r="46" spans="1:16" s="41" customFormat="1" ht="13.5">
      <c r="A46" s="43" t="s">
        <v>57</v>
      </c>
      <c r="B46" s="44">
        <v>109</v>
      </c>
      <c r="C46" s="44">
        <v>41</v>
      </c>
      <c r="D46" s="44">
        <v>28</v>
      </c>
      <c r="E46" s="44">
        <v>53</v>
      </c>
      <c r="F46" s="44">
        <v>17</v>
      </c>
      <c r="G46" s="44">
        <v>459</v>
      </c>
      <c r="H46" s="44">
        <v>27</v>
      </c>
      <c r="I46" s="44">
        <v>35</v>
      </c>
      <c r="J46" s="44">
        <v>30</v>
      </c>
      <c r="K46" s="44">
        <v>106</v>
      </c>
      <c r="L46" s="44">
        <v>70</v>
      </c>
      <c r="M46" s="44">
        <v>127</v>
      </c>
      <c r="N46" s="44">
        <v>18</v>
      </c>
      <c r="O46" s="44">
        <v>41</v>
      </c>
      <c r="P46" s="44">
        <v>1161</v>
      </c>
    </row>
    <row r="47" spans="1:16" s="41" customFormat="1" ht="13.5">
      <c r="A47" s="43" t="s">
        <v>58</v>
      </c>
      <c r="B47" s="44">
        <v>2</v>
      </c>
      <c r="C47" s="44">
        <v>0</v>
      </c>
      <c r="D47" s="44">
        <v>0</v>
      </c>
      <c r="E47" s="44">
        <v>2</v>
      </c>
      <c r="F47" s="44">
        <v>1</v>
      </c>
      <c r="G47" s="44">
        <v>1</v>
      </c>
      <c r="H47" s="44">
        <v>2</v>
      </c>
      <c r="I47" s="44">
        <v>1</v>
      </c>
      <c r="J47" s="44">
        <v>0</v>
      </c>
      <c r="K47" s="44">
        <v>4</v>
      </c>
      <c r="L47" s="44">
        <v>2</v>
      </c>
      <c r="M47" s="44">
        <v>0</v>
      </c>
      <c r="N47" s="44">
        <v>1</v>
      </c>
      <c r="O47" s="44">
        <v>1</v>
      </c>
      <c r="P47" s="44">
        <v>17</v>
      </c>
    </row>
    <row r="48" spans="1:16" s="41" customFormat="1" ht="13.5">
      <c r="A48" s="43" t="s">
        <v>59</v>
      </c>
      <c r="B48" s="44">
        <v>41</v>
      </c>
      <c r="C48" s="44">
        <v>0</v>
      </c>
      <c r="D48" s="44">
        <v>5</v>
      </c>
      <c r="E48" s="44">
        <v>6</v>
      </c>
      <c r="F48" s="44">
        <v>2</v>
      </c>
      <c r="G48" s="44">
        <v>38</v>
      </c>
      <c r="H48" s="44">
        <v>2</v>
      </c>
      <c r="I48" s="44">
        <v>12</v>
      </c>
      <c r="J48" s="44">
        <v>5</v>
      </c>
      <c r="K48" s="44">
        <v>16</v>
      </c>
      <c r="L48" s="44">
        <v>7</v>
      </c>
      <c r="M48" s="44">
        <v>9</v>
      </c>
      <c r="N48" s="44">
        <v>0</v>
      </c>
      <c r="O48" s="44">
        <v>6</v>
      </c>
      <c r="P48" s="44">
        <v>149</v>
      </c>
    </row>
    <row r="49" spans="1:16" s="41" customFormat="1" ht="13.5">
      <c r="A49" s="43" t="s">
        <v>60</v>
      </c>
      <c r="B49" s="44">
        <v>4</v>
      </c>
      <c r="C49" s="44">
        <v>1</v>
      </c>
      <c r="D49" s="44">
        <v>0</v>
      </c>
      <c r="E49" s="44">
        <v>5</v>
      </c>
      <c r="F49" s="44">
        <v>1</v>
      </c>
      <c r="G49" s="44">
        <v>14</v>
      </c>
      <c r="H49" s="44">
        <v>2</v>
      </c>
      <c r="I49" s="44">
        <v>4</v>
      </c>
      <c r="J49" s="44">
        <v>1</v>
      </c>
      <c r="K49" s="44">
        <v>5</v>
      </c>
      <c r="L49" s="44">
        <v>8</v>
      </c>
      <c r="M49" s="44">
        <v>7</v>
      </c>
      <c r="N49" s="44">
        <v>1</v>
      </c>
      <c r="O49" s="44">
        <v>4</v>
      </c>
      <c r="P49" s="44">
        <v>57</v>
      </c>
    </row>
    <row r="50" spans="1:16" s="41" customFormat="1" ht="13.5">
      <c r="A50" s="43" t="s">
        <v>61</v>
      </c>
      <c r="B50" s="44">
        <v>13</v>
      </c>
      <c r="C50" s="44">
        <v>0</v>
      </c>
      <c r="D50" s="44">
        <v>3</v>
      </c>
      <c r="E50" s="44">
        <v>1</v>
      </c>
      <c r="F50" s="44">
        <v>0</v>
      </c>
      <c r="G50" s="44">
        <v>18</v>
      </c>
      <c r="H50" s="44">
        <v>2</v>
      </c>
      <c r="I50" s="44">
        <v>3</v>
      </c>
      <c r="J50" s="44">
        <v>3</v>
      </c>
      <c r="K50" s="44">
        <v>5</v>
      </c>
      <c r="L50" s="44">
        <v>3</v>
      </c>
      <c r="M50" s="44">
        <v>10</v>
      </c>
      <c r="N50" s="44">
        <v>0</v>
      </c>
      <c r="O50" s="44">
        <v>3</v>
      </c>
      <c r="P50" s="44">
        <v>64</v>
      </c>
    </row>
    <row r="51" spans="1:16" s="41" customFormat="1" ht="13.5">
      <c r="A51" s="43" t="s">
        <v>62</v>
      </c>
      <c r="B51" s="44">
        <v>27</v>
      </c>
      <c r="C51" s="44">
        <v>6</v>
      </c>
      <c r="D51" s="44">
        <v>3</v>
      </c>
      <c r="E51" s="44">
        <v>11</v>
      </c>
      <c r="F51" s="44">
        <v>3</v>
      </c>
      <c r="G51" s="44">
        <v>109</v>
      </c>
      <c r="H51" s="44">
        <v>4</v>
      </c>
      <c r="I51" s="44">
        <v>4</v>
      </c>
      <c r="J51" s="44">
        <v>6</v>
      </c>
      <c r="K51" s="44">
        <v>20</v>
      </c>
      <c r="L51" s="44">
        <v>19</v>
      </c>
      <c r="M51" s="44">
        <v>36</v>
      </c>
      <c r="N51" s="44">
        <v>1</v>
      </c>
      <c r="O51" s="44">
        <v>7</v>
      </c>
      <c r="P51" s="44">
        <v>256</v>
      </c>
    </row>
    <row r="52" spans="1:16" s="41" customFormat="1" ht="13.5">
      <c r="A52" s="43" t="s">
        <v>63</v>
      </c>
      <c r="B52" s="44">
        <v>290</v>
      </c>
      <c r="C52" s="44">
        <v>8</v>
      </c>
      <c r="D52" s="44">
        <v>39</v>
      </c>
      <c r="E52" s="44">
        <v>79</v>
      </c>
      <c r="F52" s="44">
        <v>14</v>
      </c>
      <c r="G52" s="44">
        <v>346</v>
      </c>
      <c r="H52" s="44">
        <v>52</v>
      </c>
      <c r="I52" s="44">
        <v>327</v>
      </c>
      <c r="J52" s="44">
        <v>62</v>
      </c>
      <c r="K52" s="44">
        <v>183</v>
      </c>
      <c r="L52" s="44">
        <v>153</v>
      </c>
      <c r="M52" s="44">
        <v>184</v>
      </c>
      <c r="N52" s="44">
        <v>5</v>
      </c>
      <c r="O52" s="44">
        <v>201</v>
      </c>
      <c r="P52" s="44">
        <v>1943</v>
      </c>
    </row>
    <row r="53" spans="1:16" s="41" customFormat="1" ht="13.5">
      <c r="A53" s="43" t="s">
        <v>64</v>
      </c>
      <c r="B53" s="44">
        <v>50</v>
      </c>
      <c r="C53" s="44">
        <v>6</v>
      </c>
      <c r="D53" s="44">
        <v>5</v>
      </c>
      <c r="E53" s="44">
        <v>15</v>
      </c>
      <c r="F53" s="44">
        <v>3</v>
      </c>
      <c r="G53" s="44">
        <v>159</v>
      </c>
      <c r="H53" s="44">
        <v>9</v>
      </c>
      <c r="I53" s="44">
        <v>10</v>
      </c>
      <c r="J53" s="44">
        <v>8</v>
      </c>
      <c r="K53" s="44">
        <v>40</v>
      </c>
      <c r="L53" s="44">
        <v>22</v>
      </c>
      <c r="M53" s="44">
        <v>55</v>
      </c>
      <c r="N53" s="44">
        <v>0</v>
      </c>
      <c r="O53" s="44">
        <v>16</v>
      </c>
      <c r="P53" s="44">
        <v>398</v>
      </c>
    </row>
    <row r="54" spans="1:16" s="41" customFormat="1" ht="13.5">
      <c r="A54" s="43" t="s">
        <v>65</v>
      </c>
      <c r="B54" s="44">
        <v>1328</v>
      </c>
      <c r="C54" s="44">
        <v>26</v>
      </c>
      <c r="D54" s="44">
        <v>63</v>
      </c>
      <c r="E54" s="44">
        <v>105</v>
      </c>
      <c r="F54" s="44">
        <v>33</v>
      </c>
      <c r="G54" s="44">
        <v>858</v>
      </c>
      <c r="H54" s="44">
        <v>69</v>
      </c>
      <c r="I54" s="44">
        <v>398</v>
      </c>
      <c r="J54" s="44">
        <v>112</v>
      </c>
      <c r="K54" s="44">
        <v>347</v>
      </c>
      <c r="L54" s="44">
        <v>119</v>
      </c>
      <c r="M54" s="44">
        <v>293</v>
      </c>
      <c r="N54" s="44">
        <v>7</v>
      </c>
      <c r="O54" s="44">
        <v>133</v>
      </c>
      <c r="P54" s="44">
        <v>3891</v>
      </c>
    </row>
    <row r="55" spans="1:16" s="41" customFormat="1" ht="13.5">
      <c r="A55" s="43" t="s">
        <v>66</v>
      </c>
      <c r="B55" s="44">
        <v>958</v>
      </c>
      <c r="C55" s="44">
        <v>24</v>
      </c>
      <c r="D55" s="44">
        <v>42</v>
      </c>
      <c r="E55" s="44">
        <v>140</v>
      </c>
      <c r="F55" s="44">
        <v>34</v>
      </c>
      <c r="G55" s="44">
        <v>748</v>
      </c>
      <c r="H55" s="44">
        <v>90</v>
      </c>
      <c r="I55" s="44">
        <v>315</v>
      </c>
      <c r="J55" s="44">
        <v>97</v>
      </c>
      <c r="K55" s="44">
        <v>335</v>
      </c>
      <c r="L55" s="44">
        <v>180</v>
      </c>
      <c r="M55" s="44">
        <v>344</v>
      </c>
      <c r="N55" s="44">
        <v>8</v>
      </c>
      <c r="O55" s="44">
        <v>121</v>
      </c>
      <c r="P55" s="44">
        <v>3436</v>
      </c>
    </row>
    <row r="56" spans="1:16" s="41" customFormat="1" ht="13.5">
      <c r="A56" s="43" t="s">
        <v>67</v>
      </c>
      <c r="B56" s="44">
        <v>45</v>
      </c>
      <c r="C56" s="44">
        <v>14</v>
      </c>
      <c r="D56" s="44">
        <v>7</v>
      </c>
      <c r="E56" s="44">
        <v>22</v>
      </c>
      <c r="F56" s="44">
        <v>5</v>
      </c>
      <c r="G56" s="44">
        <v>188</v>
      </c>
      <c r="H56" s="44">
        <v>5</v>
      </c>
      <c r="I56" s="44">
        <v>12</v>
      </c>
      <c r="J56" s="44">
        <v>13</v>
      </c>
      <c r="K56" s="44">
        <v>38</v>
      </c>
      <c r="L56" s="44">
        <v>38</v>
      </c>
      <c r="M56" s="44">
        <v>40</v>
      </c>
      <c r="N56" s="44">
        <v>4</v>
      </c>
      <c r="O56" s="44">
        <v>18</v>
      </c>
      <c r="P56" s="44">
        <v>449</v>
      </c>
    </row>
    <row r="57" spans="1:16" s="41" customFormat="1" ht="13.5">
      <c r="A57" s="43" t="s">
        <v>68</v>
      </c>
      <c r="B57" s="44">
        <v>13</v>
      </c>
      <c r="C57" s="44">
        <v>0</v>
      </c>
      <c r="D57" s="44">
        <v>3</v>
      </c>
      <c r="E57" s="44">
        <v>2</v>
      </c>
      <c r="F57" s="44">
        <v>3</v>
      </c>
      <c r="G57" s="44">
        <v>14</v>
      </c>
      <c r="H57" s="44">
        <v>1</v>
      </c>
      <c r="I57" s="44">
        <v>2</v>
      </c>
      <c r="J57" s="44">
        <v>4</v>
      </c>
      <c r="K57" s="44">
        <v>4</v>
      </c>
      <c r="L57" s="44">
        <v>2</v>
      </c>
      <c r="M57" s="44">
        <v>8</v>
      </c>
      <c r="N57" s="44">
        <v>0</v>
      </c>
      <c r="O57" s="44">
        <v>2</v>
      </c>
      <c r="P57" s="44">
        <v>58</v>
      </c>
    </row>
    <row r="58" spans="1:16" s="41" customFormat="1" ht="13.5">
      <c r="A58" s="43" t="s">
        <v>69</v>
      </c>
      <c r="B58" s="44">
        <v>13</v>
      </c>
      <c r="C58" s="44">
        <v>8</v>
      </c>
      <c r="D58" s="44">
        <v>2</v>
      </c>
      <c r="E58" s="44">
        <v>8</v>
      </c>
      <c r="F58" s="44">
        <v>0</v>
      </c>
      <c r="G58" s="44">
        <v>69</v>
      </c>
      <c r="H58" s="44">
        <v>3</v>
      </c>
      <c r="I58" s="44">
        <v>1</v>
      </c>
      <c r="J58" s="44">
        <v>2</v>
      </c>
      <c r="K58" s="44">
        <v>18</v>
      </c>
      <c r="L58" s="44">
        <v>10</v>
      </c>
      <c r="M58" s="44">
        <v>15</v>
      </c>
      <c r="N58" s="44">
        <v>1</v>
      </c>
      <c r="O58" s="44">
        <v>8</v>
      </c>
      <c r="P58" s="44">
        <v>158</v>
      </c>
    </row>
    <row r="59" spans="1:16" s="41" customFormat="1" ht="13.5">
      <c r="A59" s="43" t="s">
        <v>70</v>
      </c>
      <c r="B59" s="44">
        <v>310</v>
      </c>
      <c r="C59" s="44">
        <v>36</v>
      </c>
      <c r="D59" s="44">
        <v>25</v>
      </c>
      <c r="E59" s="44">
        <v>49</v>
      </c>
      <c r="F59" s="44">
        <v>19</v>
      </c>
      <c r="G59" s="44">
        <v>649</v>
      </c>
      <c r="H59" s="44">
        <v>38</v>
      </c>
      <c r="I59" s="44">
        <v>115</v>
      </c>
      <c r="J59" s="44">
        <v>38</v>
      </c>
      <c r="K59" s="44">
        <v>168</v>
      </c>
      <c r="L59" s="44">
        <v>94</v>
      </c>
      <c r="M59" s="44">
        <v>150</v>
      </c>
      <c r="N59" s="44">
        <v>11</v>
      </c>
      <c r="O59" s="44">
        <v>96</v>
      </c>
      <c r="P59" s="44">
        <v>1798</v>
      </c>
    </row>
    <row r="60" spans="1:16" s="41" customFormat="1" ht="13.5">
      <c r="A60" s="127" t="s">
        <v>71</v>
      </c>
      <c r="B60" s="128">
        <v>108</v>
      </c>
      <c r="C60" s="128">
        <v>26</v>
      </c>
      <c r="D60" s="128">
        <v>20</v>
      </c>
      <c r="E60" s="128">
        <v>39</v>
      </c>
      <c r="F60" s="128">
        <v>11</v>
      </c>
      <c r="G60" s="128">
        <v>312</v>
      </c>
      <c r="H60" s="128">
        <v>21</v>
      </c>
      <c r="I60" s="128">
        <v>30</v>
      </c>
      <c r="J60" s="128">
        <v>30</v>
      </c>
      <c r="K60" s="128">
        <v>62</v>
      </c>
      <c r="L60" s="128">
        <v>58</v>
      </c>
      <c r="M60" s="128">
        <v>76</v>
      </c>
      <c r="N60" s="128">
        <v>13</v>
      </c>
      <c r="O60" s="128">
        <v>40</v>
      </c>
      <c r="P60" s="128">
        <v>846</v>
      </c>
    </row>
    <row r="61" spans="1:16" ht="13.5">
      <c r="A61" s="43" t="s">
        <v>72</v>
      </c>
      <c r="B61" s="44">
        <v>24</v>
      </c>
      <c r="C61" s="44">
        <v>1</v>
      </c>
      <c r="D61" s="44">
        <v>18</v>
      </c>
      <c r="E61" s="44">
        <v>8</v>
      </c>
      <c r="F61" s="44">
        <v>3</v>
      </c>
      <c r="G61" s="44">
        <v>76</v>
      </c>
      <c r="H61" s="44">
        <v>3</v>
      </c>
      <c r="I61" s="44">
        <v>11</v>
      </c>
      <c r="J61" s="44">
        <v>6</v>
      </c>
      <c r="K61" s="44">
        <v>10</v>
      </c>
      <c r="L61" s="44">
        <v>6</v>
      </c>
      <c r="M61" s="44">
        <v>23</v>
      </c>
      <c r="N61" s="44">
        <v>0</v>
      </c>
      <c r="O61" s="44">
        <v>11</v>
      </c>
      <c r="P61" s="44">
        <v>200</v>
      </c>
    </row>
    <row r="62" spans="1:16" ht="6" customHeight="1">
      <c r="A62" s="1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5"/>
    </row>
    <row r="63" spans="1:16" s="39" customFormat="1" ht="12.75" customHeight="1">
      <c r="A63" s="34" t="s">
        <v>17</v>
      </c>
      <c r="B63" s="35">
        <v>11743</v>
      </c>
      <c r="C63" s="35">
        <v>880</v>
      </c>
      <c r="D63" s="35">
        <v>1074</v>
      </c>
      <c r="E63" s="35">
        <v>2336</v>
      </c>
      <c r="F63" s="35">
        <v>643</v>
      </c>
      <c r="G63" s="35">
        <v>16258</v>
      </c>
      <c r="H63" s="35">
        <v>1359</v>
      </c>
      <c r="I63" s="35">
        <v>3939</v>
      </c>
      <c r="J63" s="35">
        <v>1721</v>
      </c>
      <c r="K63" s="35">
        <v>5499</v>
      </c>
      <c r="L63" s="35">
        <v>3652</v>
      </c>
      <c r="M63" s="35">
        <v>5722</v>
      </c>
      <c r="N63" s="35">
        <v>367</v>
      </c>
      <c r="O63" s="35">
        <v>2663</v>
      </c>
      <c r="P63" s="7">
        <v>57856</v>
      </c>
    </row>
  </sheetData>
  <mergeCells count="2">
    <mergeCell ref="A1:P1"/>
    <mergeCell ref="A3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9.00390625" style="0" customWidth="1"/>
    <col min="2" max="2" width="7.28125" style="0" bestFit="1" customWidth="1"/>
    <col min="3" max="3" width="7.00390625" style="0" customWidth="1"/>
    <col min="4" max="5" width="6.57421875" style="0" bestFit="1" customWidth="1"/>
    <col min="6" max="6" width="7.00390625" style="0" bestFit="1" customWidth="1"/>
    <col min="7" max="7" width="8.421875" style="0" bestFit="1" customWidth="1"/>
    <col min="8" max="8" width="9.140625" style="0" customWidth="1"/>
    <col min="9" max="9" width="10.00390625" style="0" customWidth="1"/>
    <col min="10" max="10" width="7.8515625" style="0" bestFit="1" customWidth="1"/>
    <col min="11" max="11" width="8.28125" style="0" customWidth="1"/>
    <col min="12" max="12" width="8.7109375" style="0" bestFit="1" customWidth="1"/>
    <col min="13" max="13" width="6.140625" style="0" bestFit="1" customWidth="1"/>
    <col min="14" max="14" width="6.00390625" style="0" bestFit="1" customWidth="1"/>
    <col min="15" max="15" width="8.140625" style="0" bestFit="1" customWidth="1"/>
    <col min="16" max="16" width="6.57421875" style="0" bestFit="1" customWidth="1"/>
  </cols>
  <sheetData>
    <row r="1" spans="1:16" s="2" customFormat="1" ht="12.75" customHeight="1">
      <c r="A1" s="119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ht="6" customHeight="1"/>
    <row r="3" spans="1:16" ht="12.75">
      <c r="A3" s="119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3" customFormat="1" ht="56.25">
      <c r="A4" s="13" t="s">
        <v>2</v>
      </c>
      <c r="B4" s="38" t="s">
        <v>103</v>
      </c>
      <c r="C4" s="40" t="s">
        <v>102</v>
      </c>
      <c r="D4" s="40" t="s">
        <v>100</v>
      </c>
      <c r="E4" s="40" t="s">
        <v>101</v>
      </c>
      <c r="F4" s="40" t="s">
        <v>93</v>
      </c>
      <c r="G4" s="40" t="s">
        <v>94</v>
      </c>
      <c r="H4" s="40" t="s">
        <v>95</v>
      </c>
      <c r="I4" s="26" t="s">
        <v>10</v>
      </c>
      <c r="J4" s="26" t="s">
        <v>11</v>
      </c>
      <c r="K4" s="40" t="s">
        <v>96</v>
      </c>
      <c r="L4" s="38" t="s">
        <v>97</v>
      </c>
      <c r="M4" s="27" t="s">
        <v>14</v>
      </c>
      <c r="N4" s="40" t="s">
        <v>98</v>
      </c>
      <c r="O4" s="40" t="s">
        <v>99</v>
      </c>
      <c r="P4" s="4" t="s">
        <v>17</v>
      </c>
    </row>
    <row r="5" spans="1:15" s="3" customFormat="1" ht="6" customHeight="1">
      <c r="A5" s="36"/>
      <c r="B5" s="29"/>
      <c r="C5" s="26"/>
      <c r="D5" s="26"/>
      <c r="E5" s="26"/>
      <c r="F5" s="26"/>
      <c r="G5" s="26"/>
      <c r="H5" s="26"/>
      <c r="I5" s="29"/>
      <c r="J5" s="29"/>
      <c r="K5" s="26"/>
      <c r="L5" s="29"/>
      <c r="M5" s="26"/>
      <c r="N5" s="26"/>
      <c r="O5" s="26"/>
    </row>
    <row r="6" spans="1:16" ht="13.5">
      <c r="A6" s="43" t="s">
        <v>18</v>
      </c>
      <c r="B6" s="44">
        <v>33</v>
      </c>
      <c r="C6" s="44">
        <v>10</v>
      </c>
      <c r="D6" s="44">
        <v>3</v>
      </c>
      <c r="E6" s="44">
        <v>13</v>
      </c>
      <c r="F6" s="44">
        <v>1</v>
      </c>
      <c r="G6" s="44">
        <v>82</v>
      </c>
      <c r="H6" s="44">
        <v>3</v>
      </c>
      <c r="I6" s="44">
        <v>32</v>
      </c>
      <c r="J6" s="44">
        <v>10</v>
      </c>
      <c r="K6" s="44">
        <v>28</v>
      </c>
      <c r="L6" s="44">
        <v>24</v>
      </c>
      <c r="M6" s="44">
        <v>20</v>
      </c>
      <c r="N6" s="44">
        <v>1</v>
      </c>
      <c r="O6" s="44">
        <v>12</v>
      </c>
      <c r="P6" s="44">
        <v>272</v>
      </c>
    </row>
    <row r="7" spans="1:16" ht="13.5">
      <c r="A7" s="43" t="s">
        <v>19</v>
      </c>
      <c r="B7" s="44">
        <v>47</v>
      </c>
      <c r="C7" s="44">
        <v>3</v>
      </c>
      <c r="D7" s="44">
        <v>8</v>
      </c>
      <c r="E7" s="44">
        <v>15</v>
      </c>
      <c r="F7" s="44">
        <v>4</v>
      </c>
      <c r="G7" s="44">
        <v>144</v>
      </c>
      <c r="H7" s="44">
        <v>6</v>
      </c>
      <c r="I7" s="44">
        <v>17</v>
      </c>
      <c r="J7" s="44">
        <v>11</v>
      </c>
      <c r="K7" s="44">
        <v>48</v>
      </c>
      <c r="L7" s="44">
        <v>27</v>
      </c>
      <c r="M7" s="44">
        <v>51</v>
      </c>
      <c r="N7" s="44">
        <v>1</v>
      </c>
      <c r="O7" s="44">
        <v>15</v>
      </c>
      <c r="P7" s="44">
        <v>397</v>
      </c>
    </row>
    <row r="8" spans="1:16" ht="13.5">
      <c r="A8" s="43" t="s">
        <v>20</v>
      </c>
      <c r="B8" s="44">
        <v>90</v>
      </c>
      <c r="C8" s="44">
        <v>3</v>
      </c>
      <c r="D8" s="44">
        <v>4</v>
      </c>
      <c r="E8" s="44">
        <v>17</v>
      </c>
      <c r="F8" s="44">
        <v>3</v>
      </c>
      <c r="G8" s="44">
        <v>104</v>
      </c>
      <c r="H8" s="44">
        <v>5</v>
      </c>
      <c r="I8" s="44">
        <v>37</v>
      </c>
      <c r="J8" s="44">
        <v>11</v>
      </c>
      <c r="K8" s="44">
        <v>55</v>
      </c>
      <c r="L8" s="44">
        <v>10</v>
      </c>
      <c r="M8" s="44">
        <v>35</v>
      </c>
      <c r="N8" s="44">
        <v>1</v>
      </c>
      <c r="O8" s="44">
        <v>16</v>
      </c>
      <c r="P8" s="44">
        <v>391</v>
      </c>
    </row>
    <row r="9" spans="1:16" ht="13.5">
      <c r="A9" s="43" t="s">
        <v>21</v>
      </c>
      <c r="B9" s="44">
        <v>503</v>
      </c>
      <c r="C9" s="44">
        <v>9</v>
      </c>
      <c r="D9" s="44">
        <v>35</v>
      </c>
      <c r="E9" s="44">
        <v>53</v>
      </c>
      <c r="F9" s="44">
        <v>13</v>
      </c>
      <c r="G9" s="44">
        <v>520</v>
      </c>
      <c r="H9" s="44">
        <v>35</v>
      </c>
      <c r="I9" s="44">
        <v>134</v>
      </c>
      <c r="J9" s="44">
        <v>78</v>
      </c>
      <c r="K9" s="44">
        <v>254</v>
      </c>
      <c r="L9" s="44">
        <v>82</v>
      </c>
      <c r="M9" s="44">
        <v>122</v>
      </c>
      <c r="N9" s="44">
        <v>10</v>
      </c>
      <c r="O9" s="44">
        <v>53</v>
      </c>
      <c r="P9" s="44">
        <v>1901</v>
      </c>
    </row>
    <row r="10" spans="1:16" ht="13.5">
      <c r="A10" s="43" t="s">
        <v>22</v>
      </c>
      <c r="B10" s="44">
        <v>1201</v>
      </c>
      <c r="C10" s="44">
        <v>118</v>
      </c>
      <c r="D10" s="44">
        <v>127</v>
      </c>
      <c r="E10" s="44">
        <v>241</v>
      </c>
      <c r="F10" s="44">
        <v>71</v>
      </c>
      <c r="G10" s="44">
        <v>2374</v>
      </c>
      <c r="H10" s="44">
        <v>204</v>
      </c>
      <c r="I10" s="44">
        <v>625</v>
      </c>
      <c r="J10" s="44">
        <v>184</v>
      </c>
      <c r="K10" s="44">
        <v>850</v>
      </c>
      <c r="L10" s="44">
        <v>308</v>
      </c>
      <c r="M10" s="44">
        <v>607</v>
      </c>
      <c r="N10" s="44">
        <v>41</v>
      </c>
      <c r="O10" s="44">
        <v>270</v>
      </c>
      <c r="P10" s="44">
        <v>7221</v>
      </c>
    </row>
    <row r="11" spans="1:16" ht="13.5">
      <c r="A11" s="43" t="s">
        <v>23</v>
      </c>
      <c r="B11" s="44">
        <v>850</v>
      </c>
      <c r="C11" s="44">
        <v>46</v>
      </c>
      <c r="D11" s="44">
        <v>114</v>
      </c>
      <c r="E11" s="44">
        <v>205</v>
      </c>
      <c r="F11" s="44">
        <v>61</v>
      </c>
      <c r="G11" s="44">
        <v>1043</v>
      </c>
      <c r="H11" s="44">
        <v>189</v>
      </c>
      <c r="I11" s="44">
        <v>483</v>
      </c>
      <c r="J11" s="44">
        <v>153</v>
      </c>
      <c r="K11" s="44">
        <v>552</v>
      </c>
      <c r="L11" s="44">
        <v>433</v>
      </c>
      <c r="M11" s="44">
        <v>456</v>
      </c>
      <c r="N11" s="44">
        <v>9</v>
      </c>
      <c r="O11" s="44">
        <v>267</v>
      </c>
      <c r="P11" s="44">
        <v>4861</v>
      </c>
    </row>
    <row r="12" spans="1:16" ht="13.5">
      <c r="A12" s="43" t="s">
        <v>24</v>
      </c>
      <c r="B12" s="44">
        <v>21</v>
      </c>
      <c r="C12" s="44">
        <v>21</v>
      </c>
      <c r="D12" s="44">
        <v>7</v>
      </c>
      <c r="E12" s="44">
        <v>13</v>
      </c>
      <c r="F12" s="44">
        <v>2</v>
      </c>
      <c r="G12" s="44">
        <v>131</v>
      </c>
      <c r="H12" s="44">
        <v>3</v>
      </c>
      <c r="I12" s="44">
        <v>4</v>
      </c>
      <c r="J12" s="44">
        <v>6</v>
      </c>
      <c r="K12" s="44">
        <v>37</v>
      </c>
      <c r="L12" s="44">
        <v>19</v>
      </c>
      <c r="M12" s="44">
        <v>34</v>
      </c>
      <c r="N12" s="44">
        <v>3</v>
      </c>
      <c r="O12" s="44">
        <v>9</v>
      </c>
      <c r="P12" s="44">
        <v>310</v>
      </c>
    </row>
    <row r="13" spans="1:16" ht="13.5">
      <c r="A13" s="43" t="s">
        <v>25</v>
      </c>
      <c r="B13" s="44">
        <v>17</v>
      </c>
      <c r="C13" s="44">
        <v>3</v>
      </c>
      <c r="D13" s="44">
        <v>7</v>
      </c>
      <c r="E13" s="44">
        <v>11</v>
      </c>
      <c r="F13" s="44">
        <v>3</v>
      </c>
      <c r="G13" s="44">
        <v>39</v>
      </c>
      <c r="H13" s="44">
        <v>4</v>
      </c>
      <c r="I13" s="44">
        <v>7</v>
      </c>
      <c r="J13" s="44">
        <v>6</v>
      </c>
      <c r="K13" s="44">
        <v>21</v>
      </c>
      <c r="L13" s="44">
        <v>6</v>
      </c>
      <c r="M13" s="44">
        <v>19</v>
      </c>
      <c r="N13" s="44">
        <v>0</v>
      </c>
      <c r="O13" s="44">
        <v>12</v>
      </c>
      <c r="P13" s="44">
        <v>155</v>
      </c>
    </row>
    <row r="14" spans="1:16" ht="13.5">
      <c r="A14" s="43" t="s">
        <v>26</v>
      </c>
      <c r="B14" s="44">
        <v>3</v>
      </c>
      <c r="C14" s="44">
        <v>5</v>
      </c>
      <c r="D14" s="44">
        <v>1</v>
      </c>
      <c r="E14" s="44">
        <v>2</v>
      </c>
      <c r="F14" s="44">
        <v>1</v>
      </c>
      <c r="G14" s="44">
        <v>29</v>
      </c>
      <c r="H14" s="44">
        <v>1</v>
      </c>
      <c r="I14" s="44">
        <v>0</v>
      </c>
      <c r="J14" s="44">
        <v>2</v>
      </c>
      <c r="K14" s="44">
        <v>10</v>
      </c>
      <c r="L14" s="44">
        <v>2</v>
      </c>
      <c r="M14" s="44">
        <v>7</v>
      </c>
      <c r="N14" s="44">
        <v>0</v>
      </c>
      <c r="O14" s="44">
        <v>2</v>
      </c>
      <c r="P14" s="44">
        <v>65</v>
      </c>
    </row>
    <row r="15" spans="1:16" ht="13.5">
      <c r="A15" s="43" t="s">
        <v>27</v>
      </c>
      <c r="B15" s="44">
        <v>282</v>
      </c>
      <c r="C15" s="44">
        <v>8</v>
      </c>
      <c r="D15" s="44">
        <v>16</v>
      </c>
      <c r="E15" s="44">
        <v>17</v>
      </c>
      <c r="F15" s="44">
        <v>3</v>
      </c>
      <c r="G15" s="44">
        <v>423</v>
      </c>
      <c r="H15" s="44">
        <v>36</v>
      </c>
      <c r="I15" s="44">
        <v>81</v>
      </c>
      <c r="J15" s="44">
        <v>24</v>
      </c>
      <c r="K15" s="44">
        <v>111</v>
      </c>
      <c r="L15" s="44">
        <v>38</v>
      </c>
      <c r="M15" s="44">
        <v>126</v>
      </c>
      <c r="N15" s="44">
        <v>0</v>
      </c>
      <c r="O15" s="44">
        <v>52</v>
      </c>
      <c r="P15" s="44">
        <v>1217</v>
      </c>
    </row>
    <row r="16" spans="1:16" ht="13.5">
      <c r="A16" s="43" t="s">
        <v>28</v>
      </c>
      <c r="B16" s="44">
        <v>126</v>
      </c>
      <c r="C16" s="44">
        <v>20</v>
      </c>
      <c r="D16" s="44">
        <v>18</v>
      </c>
      <c r="E16" s="44">
        <v>35</v>
      </c>
      <c r="F16" s="44">
        <v>10</v>
      </c>
      <c r="G16" s="44">
        <v>331</v>
      </c>
      <c r="H16" s="44">
        <v>13</v>
      </c>
      <c r="I16" s="44">
        <v>64</v>
      </c>
      <c r="J16" s="44">
        <v>19</v>
      </c>
      <c r="K16" s="44">
        <v>97</v>
      </c>
      <c r="L16" s="44">
        <v>46</v>
      </c>
      <c r="M16" s="44">
        <v>73</v>
      </c>
      <c r="N16" s="44">
        <v>7</v>
      </c>
      <c r="O16" s="44">
        <v>27</v>
      </c>
      <c r="P16" s="44">
        <v>886</v>
      </c>
    </row>
    <row r="17" spans="1:16" ht="13.5">
      <c r="A17" s="43" t="s">
        <v>29</v>
      </c>
      <c r="B17" s="44">
        <v>31</v>
      </c>
      <c r="C17" s="44">
        <v>16</v>
      </c>
      <c r="D17" s="44">
        <v>9</v>
      </c>
      <c r="E17" s="44">
        <v>11</v>
      </c>
      <c r="F17" s="44">
        <v>8</v>
      </c>
      <c r="G17" s="44">
        <v>258</v>
      </c>
      <c r="H17" s="44">
        <v>9</v>
      </c>
      <c r="I17" s="44">
        <v>16</v>
      </c>
      <c r="J17" s="44">
        <v>10</v>
      </c>
      <c r="K17" s="44">
        <v>42</v>
      </c>
      <c r="L17" s="44">
        <v>33</v>
      </c>
      <c r="M17" s="44">
        <v>50</v>
      </c>
      <c r="N17" s="44">
        <v>2</v>
      </c>
      <c r="O17" s="44">
        <v>17</v>
      </c>
      <c r="P17" s="44">
        <v>512</v>
      </c>
    </row>
    <row r="18" spans="1:16" ht="13.5">
      <c r="A18" s="43" t="s">
        <v>30</v>
      </c>
      <c r="B18" s="44">
        <v>28</v>
      </c>
      <c r="C18" s="44">
        <v>1</v>
      </c>
      <c r="D18" s="44">
        <v>3</v>
      </c>
      <c r="E18" s="44">
        <v>7</v>
      </c>
      <c r="F18" s="44">
        <v>4</v>
      </c>
      <c r="G18" s="44">
        <v>74</v>
      </c>
      <c r="H18" s="44">
        <v>7</v>
      </c>
      <c r="I18" s="44">
        <v>12</v>
      </c>
      <c r="J18" s="44">
        <v>9</v>
      </c>
      <c r="K18" s="44">
        <v>22</v>
      </c>
      <c r="L18" s="44">
        <v>11</v>
      </c>
      <c r="M18" s="44">
        <v>23</v>
      </c>
      <c r="N18" s="44">
        <v>2</v>
      </c>
      <c r="O18" s="44">
        <v>9</v>
      </c>
      <c r="P18" s="44">
        <v>212</v>
      </c>
    </row>
    <row r="19" spans="1:16" ht="13.5">
      <c r="A19" s="43" t="s">
        <v>31</v>
      </c>
      <c r="B19" s="44">
        <v>91</v>
      </c>
      <c r="C19" s="44">
        <v>20</v>
      </c>
      <c r="D19" s="44">
        <v>16</v>
      </c>
      <c r="E19" s="44">
        <v>46</v>
      </c>
      <c r="F19" s="44">
        <v>8</v>
      </c>
      <c r="G19" s="44">
        <v>193</v>
      </c>
      <c r="H19" s="44">
        <v>20</v>
      </c>
      <c r="I19" s="44">
        <v>53</v>
      </c>
      <c r="J19" s="44">
        <v>18</v>
      </c>
      <c r="K19" s="44">
        <v>121</v>
      </c>
      <c r="L19" s="44">
        <v>63</v>
      </c>
      <c r="M19" s="44">
        <v>73</v>
      </c>
      <c r="N19" s="44">
        <v>2</v>
      </c>
      <c r="O19" s="44">
        <v>47</v>
      </c>
      <c r="P19" s="44">
        <v>771</v>
      </c>
    </row>
    <row r="20" spans="1:16" ht="13.5">
      <c r="A20" s="43" t="s">
        <v>32</v>
      </c>
      <c r="B20" s="44">
        <v>601</v>
      </c>
      <c r="C20" s="44">
        <v>14</v>
      </c>
      <c r="D20" s="44">
        <v>80</v>
      </c>
      <c r="E20" s="44">
        <v>61</v>
      </c>
      <c r="F20" s="44">
        <v>17</v>
      </c>
      <c r="G20" s="44">
        <v>779</v>
      </c>
      <c r="H20" s="44">
        <v>40</v>
      </c>
      <c r="I20" s="44">
        <v>144</v>
      </c>
      <c r="J20" s="44">
        <v>78</v>
      </c>
      <c r="K20" s="44">
        <v>245</v>
      </c>
      <c r="L20" s="44">
        <v>153</v>
      </c>
      <c r="M20" s="44">
        <v>283</v>
      </c>
      <c r="N20" s="44">
        <v>13</v>
      </c>
      <c r="O20" s="44">
        <v>135</v>
      </c>
      <c r="P20" s="44">
        <v>2643</v>
      </c>
    </row>
    <row r="21" spans="1:16" ht="13.5">
      <c r="A21" s="43" t="s">
        <v>33</v>
      </c>
      <c r="B21" s="44">
        <v>156</v>
      </c>
      <c r="C21" s="44">
        <v>55</v>
      </c>
      <c r="D21" s="44">
        <v>41</v>
      </c>
      <c r="E21" s="44">
        <v>57</v>
      </c>
      <c r="F21" s="44">
        <v>21</v>
      </c>
      <c r="G21" s="44">
        <v>495</v>
      </c>
      <c r="H21" s="44">
        <v>40</v>
      </c>
      <c r="I21" s="44">
        <v>97</v>
      </c>
      <c r="J21" s="44">
        <v>44</v>
      </c>
      <c r="K21" s="44">
        <v>185</v>
      </c>
      <c r="L21" s="44">
        <v>122</v>
      </c>
      <c r="M21" s="44">
        <v>161</v>
      </c>
      <c r="N21" s="44">
        <v>7</v>
      </c>
      <c r="O21" s="44">
        <v>71</v>
      </c>
      <c r="P21" s="44">
        <v>1552</v>
      </c>
    </row>
    <row r="22" spans="1:16" ht="13.5">
      <c r="A22" s="43" t="s">
        <v>34</v>
      </c>
      <c r="B22" s="44">
        <v>65</v>
      </c>
      <c r="C22" s="44">
        <v>12</v>
      </c>
      <c r="D22" s="44">
        <v>17</v>
      </c>
      <c r="E22" s="44">
        <v>26</v>
      </c>
      <c r="F22" s="44">
        <v>9</v>
      </c>
      <c r="G22" s="44">
        <v>207</v>
      </c>
      <c r="H22" s="44">
        <v>15</v>
      </c>
      <c r="I22" s="44">
        <v>34</v>
      </c>
      <c r="J22" s="44">
        <v>13</v>
      </c>
      <c r="K22" s="44">
        <v>68</v>
      </c>
      <c r="L22" s="44">
        <v>39</v>
      </c>
      <c r="M22" s="44">
        <v>57</v>
      </c>
      <c r="N22" s="44">
        <v>2</v>
      </c>
      <c r="O22" s="44">
        <v>26</v>
      </c>
      <c r="P22" s="44">
        <v>590</v>
      </c>
    </row>
    <row r="23" spans="1:16" ht="13.5">
      <c r="A23" s="43" t="s">
        <v>35</v>
      </c>
      <c r="B23" s="44">
        <v>159</v>
      </c>
      <c r="C23" s="44">
        <v>17</v>
      </c>
      <c r="D23" s="44">
        <v>19</v>
      </c>
      <c r="E23" s="44">
        <v>48</v>
      </c>
      <c r="F23" s="44">
        <v>14</v>
      </c>
      <c r="G23" s="44">
        <v>255</v>
      </c>
      <c r="H23" s="44">
        <v>22</v>
      </c>
      <c r="I23" s="44">
        <v>104</v>
      </c>
      <c r="J23" s="44">
        <v>27</v>
      </c>
      <c r="K23" s="44">
        <v>117</v>
      </c>
      <c r="L23" s="44">
        <v>66</v>
      </c>
      <c r="M23" s="44">
        <v>110</v>
      </c>
      <c r="N23" s="44">
        <v>1</v>
      </c>
      <c r="O23" s="44">
        <v>51</v>
      </c>
      <c r="P23" s="44">
        <v>1010</v>
      </c>
    </row>
    <row r="24" spans="1:16" ht="13.5">
      <c r="A24" s="43" t="s">
        <v>36</v>
      </c>
      <c r="B24" s="44">
        <v>33</v>
      </c>
      <c r="C24" s="44">
        <v>7</v>
      </c>
      <c r="D24" s="44">
        <v>5</v>
      </c>
      <c r="E24" s="44">
        <v>19</v>
      </c>
      <c r="F24" s="44">
        <v>1</v>
      </c>
      <c r="G24" s="44">
        <v>107</v>
      </c>
      <c r="H24" s="44">
        <v>11</v>
      </c>
      <c r="I24" s="44">
        <v>35</v>
      </c>
      <c r="J24" s="44">
        <v>6</v>
      </c>
      <c r="K24" s="44">
        <v>26</v>
      </c>
      <c r="L24" s="44">
        <v>13</v>
      </c>
      <c r="M24" s="44">
        <v>32</v>
      </c>
      <c r="N24" s="44">
        <v>5</v>
      </c>
      <c r="O24" s="44">
        <v>7</v>
      </c>
      <c r="P24" s="44">
        <v>307</v>
      </c>
    </row>
    <row r="25" spans="1:16" ht="13.5">
      <c r="A25" s="43" t="s">
        <v>37</v>
      </c>
      <c r="B25" s="44">
        <v>270</v>
      </c>
      <c r="C25" s="44">
        <v>5</v>
      </c>
      <c r="D25" s="44">
        <v>7</v>
      </c>
      <c r="E25" s="44">
        <v>23</v>
      </c>
      <c r="F25" s="44">
        <v>0</v>
      </c>
      <c r="G25" s="44">
        <v>139</v>
      </c>
      <c r="H25" s="44">
        <v>8</v>
      </c>
      <c r="I25" s="44">
        <v>138</v>
      </c>
      <c r="J25" s="44">
        <v>23</v>
      </c>
      <c r="K25" s="44">
        <v>87</v>
      </c>
      <c r="L25" s="44">
        <v>35</v>
      </c>
      <c r="M25" s="44">
        <v>44</v>
      </c>
      <c r="N25" s="44">
        <v>3</v>
      </c>
      <c r="O25" s="44">
        <v>41</v>
      </c>
      <c r="P25" s="44">
        <v>823</v>
      </c>
    </row>
    <row r="26" spans="1:16" ht="13.5">
      <c r="A26" s="43" t="s">
        <v>38</v>
      </c>
      <c r="B26" s="44">
        <v>63</v>
      </c>
      <c r="C26" s="44">
        <v>39</v>
      </c>
      <c r="D26" s="44">
        <v>12</v>
      </c>
      <c r="E26" s="44">
        <v>39</v>
      </c>
      <c r="F26" s="44">
        <v>5</v>
      </c>
      <c r="G26" s="44">
        <v>245</v>
      </c>
      <c r="H26" s="44">
        <v>5</v>
      </c>
      <c r="I26" s="44">
        <v>30</v>
      </c>
      <c r="J26" s="44">
        <v>25</v>
      </c>
      <c r="K26" s="44">
        <v>74</v>
      </c>
      <c r="L26" s="44">
        <v>41</v>
      </c>
      <c r="M26" s="44">
        <v>75</v>
      </c>
      <c r="N26" s="44">
        <v>13</v>
      </c>
      <c r="O26" s="44">
        <v>25</v>
      </c>
      <c r="P26" s="44">
        <v>691</v>
      </c>
    </row>
    <row r="27" spans="1:16" ht="13.5">
      <c r="A27" s="43" t="s">
        <v>39</v>
      </c>
      <c r="B27" s="44">
        <v>39</v>
      </c>
      <c r="C27" s="44">
        <v>28</v>
      </c>
      <c r="D27" s="44">
        <v>11</v>
      </c>
      <c r="E27" s="44">
        <v>20</v>
      </c>
      <c r="F27" s="44">
        <v>3</v>
      </c>
      <c r="G27" s="44">
        <v>140</v>
      </c>
      <c r="H27" s="44">
        <v>7</v>
      </c>
      <c r="I27" s="44">
        <v>8</v>
      </c>
      <c r="J27" s="44">
        <v>11</v>
      </c>
      <c r="K27" s="44">
        <v>46</v>
      </c>
      <c r="L27" s="44">
        <v>39</v>
      </c>
      <c r="M27" s="44">
        <v>38</v>
      </c>
      <c r="N27" s="44">
        <v>1</v>
      </c>
      <c r="O27" s="44">
        <v>15</v>
      </c>
      <c r="P27" s="44">
        <v>406</v>
      </c>
    </row>
    <row r="28" spans="1:16" ht="13.5">
      <c r="A28" s="43" t="s">
        <v>40</v>
      </c>
      <c r="B28" s="44">
        <v>11</v>
      </c>
      <c r="C28" s="44">
        <v>9</v>
      </c>
      <c r="D28" s="44">
        <v>4</v>
      </c>
      <c r="E28" s="44">
        <v>10</v>
      </c>
      <c r="F28" s="44">
        <v>5</v>
      </c>
      <c r="G28" s="44">
        <v>75</v>
      </c>
      <c r="H28" s="44">
        <v>3</v>
      </c>
      <c r="I28" s="44">
        <v>2</v>
      </c>
      <c r="J28" s="44">
        <v>7</v>
      </c>
      <c r="K28" s="44">
        <v>25</v>
      </c>
      <c r="L28" s="44">
        <v>13</v>
      </c>
      <c r="M28" s="44">
        <v>22</v>
      </c>
      <c r="N28" s="44"/>
      <c r="O28" s="44">
        <v>6</v>
      </c>
      <c r="P28" s="44">
        <v>192</v>
      </c>
    </row>
    <row r="29" spans="1:16" ht="13.5">
      <c r="A29" s="43" t="s">
        <v>41</v>
      </c>
      <c r="B29" s="44">
        <v>138</v>
      </c>
      <c r="C29" s="44">
        <v>25</v>
      </c>
      <c r="D29" s="44">
        <v>13</v>
      </c>
      <c r="E29" s="44">
        <v>35</v>
      </c>
      <c r="F29" s="44">
        <v>14</v>
      </c>
      <c r="G29" s="44">
        <v>403</v>
      </c>
      <c r="H29" s="44">
        <v>26</v>
      </c>
      <c r="I29" s="44">
        <v>46</v>
      </c>
      <c r="J29" s="44">
        <v>27</v>
      </c>
      <c r="K29" s="44">
        <v>146</v>
      </c>
      <c r="L29" s="44">
        <v>77</v>
      </c>
      <c r="M29" s="44">
        <v>97</v>
      </c>
      <c r="N29" s="44">
        <v>16</v>
      </c>
      <c r="O29" s="44">
        <v>34</v>
      </c>
      <c r="P29" s="44">
        <v>1097</v>
      </c>
    </row>
    <row r="30" spans="1:16" ht="13.5">
      <c r="A30" s="43" t="s">
        <v>42</v>
      </c>
      <c r="B30" s="44">
        <v>146</v>
      </c>
      <c r="C30" s="44">
        <v>28</v>
      </c>
      <c r="D30" s="44">
        <v>22</v>
      </c>
      <c r="E30" s="44">
        <v>39</v>
      </c>
      <c r="F30" s="44">
        <v>16</v>
      </c>
      <c r="G30" s="44">
        <v>296</v>
      </c>
      <c r="H30" s="44">
        <v>25</v>
      </c>
      <c r="I30" s="44">
        <v>55</v>
      </c>
      <c r="J30" s="44">
        <v>29</v>
      </c>
      <c r="K30" s="44">
        <v>114</v>
      </c>
      <c r="L30" s="44">
        <v>98</v>
      </c>
      <c r="M30" s="44">
        <v>89</v>
      </c>
      <c r="N30" s="44">
        <v>6</v>
      </c>
      <c r="O30" s="44">
        <v>78</v>
      </c>
      <c r="P30" s="44">
        <v>1041</v>
      </c>
    </row>
    <row r="31" spans="1:16" ht="13.5">
      <c r="A31" s="43" t="s">
        <v>43</v>
      </c>
      <c r="B31" s="44">
        <v>119</v>
      </c>
      <c r="C31" s="44">
        <v>15</v>
      </c>
      <c r="D31" s="44">
        <v>16</v>
      </c>
      <c r="E31" s="44">
        <v>39</v>
      </c>
      <c r="F31" s="44">
        <v>18</v>
      </c>
      <c r="G31" s="44">
        <v>273</v>
      </c>
      <c r="H31" s="44">
        <v>12</v>
      </c>
      <c r="I31" s="44">
        <v>72</v>
      </c>
      <c r="J31" s="44">
        <v>23</v>
      </c>
      <c r="K31" s="44">
        <v>111</v>
      </c>
      <c r="L31" s="44">
        <v>67</v>
      </c>
      <c r="M31" s="44">
        <v>113</v>
      </c>
      <c r="N31" s="44">
        <v>3</v>
      </c>
      <c r="O31" s="44">
        <v>62</v>
      </c>
      <c r="P31" s="44">
        <v>943</v>
      </c>
    </row>
    <row r="32" spans="1:16" ht="13.5">
      <c r="A32" s="43" t="s">
        <v>44</v>
      </c>
      <c r="B32" s="44">
        <v>73</v>
      </c>
      <c r="C32" s="44">
        <v>6</v>
      </c>
      <c r="D32" s="44">
        <v>3</v>
      </c>
      <c r="E32" s="44">
        <v>15</v>
      </c>
      <c r="F32" s="44">
        <v>1</v>
      </c>
      <c r="G32" s="44">
        <v>97</v>
      </c>
      <c r="H32" s="44">
        <v>3</v>
      </c>
      <c r="I32" s="44">
        <v>66</v>
      </c>
      <c r="J32" s="44">
        <v>10</v>
      </c>
      <c r="K32" s="44">
        <v>51</v>
      </c>
      <c r="L32" s="44">
        <v>19</v>
      </c>
      <c r="M32" s="44">
        <v>25</v>
      </c>
      <c r="N32" s="44"/>
      <c r="O32" s="44">
        <v>15</v>
      </c>
      <c r="P32" s="44">
        <v>384</v>
      </c>
    </row>
    <row r="33" spans="1:16" ht="13.5">
      <c r="A33" s="43" t="s">
        <v>45</v>
      </c>
      <c r="B33" s="44">
        <v>408</v>
      </c>
      <c r="C33" s="44">
        <v>14</v>
      </c>
      <c r="D33" s="44">
        <v>54</v>
      </c>
      <c r="E33" s="44">
        <v>143</v>
      </c>
      <c r="F33" s="44">
        <v>22</v>
      </c>
      <c r="G33" s="44">
        <v>529</v>
      </c>
      <c r="H33" s="44">
        <v>55</v>
      </c>
      <c r="I33" s="44">
        <v>441</v>
      </c>
      <c r="J33" s="44">
        <v>108</v>
      </c>
      <c r="K33" s="44">
        <v>298</v>
      </c>
      <c r="L33" s="44">
        <v>202</v>
      </c>
      <c r="M33" s="44">
        <v>313</v>
      </c>
      <c r="N33" s="44">
        <v>33</v>
      </c>
      <c r="O33" s="44">
        <v>149</v>
      </c>
      <c r="P33" s="44">
        <v>2769</v>
      </c>
    </row>
    <row r="34" spans="1:16" ht="13.5">
      <c r="A34" s="43" t="s">
        <v>46</v>
      </c>
      <c r="B34" s="44">
        <v>41</v>
      </c>
      <c r="C34" s="44">
        <v>20</v>
      </c>
      <c r="D34" s="44">
        <v>4</v>
      </c>
      <c r="E34" s="44">
        <v>13</v>
      </c>
      <c r="F34" s="44">
        <v>1</v>
      </c>
      <c r="G34" s="44">
        <v>194</v>
      </c>
      <c r="H34" s="44">
        <v>3</v>
      </c>
      <c r="I34" s="44">
        <v>11</v>
      </c>
      <c r="J34" s="44">
        <v>7</v>
      </c>
      <c r="K34" s="44">
        <v>45</v>
      </c>
      <c r="L34" s="44">
        <v>28</v>
      </c>
      <c r="M34" s="44">
        <v>48</v>
      </c>
      <c r="N34" s="44">
        <v>2</v>
      </c>
      <c r="O34" s="44">
        <v>15</v>
      </c>
      <c r="P34" s="44">
        <v>432</v>
      </c>
    </row>
    <row r="35" spans="1:16" ht="13.5">
      <c r="A35" s="43" t="s">
        <v>47</v>
      </c>
      <c r="B35" s="44">
        <v>163</v>
      </c>
      <c r="C35" s="44">
        <v>5</v>
      </c>
      <c r="D35" s="44">
        <v>20</v>
      </c>
      <c r="E35" s="44">
        <v>44</v>
      </c>
      <c r="F35" s="44">
        <v>7</v>
      </c>
      <c r="G35" s="44">
        <v>124</v>
      </c>
      <c r="H35" s="44">
        <v>12</v>
      </c>
      <c r="I35" s="44">
        <v>221</v>
      </c>
      <c r="J35" s="44">
        <v>40</v>
      </c>
      <c r="K35" s="44">
        <v>100</v>
      </c>
      <c r="L35" s="44">
        <v>58</v>
      </c>
      <c r="M35" s="44">
        <v>71</v>
      </c>
      <c r="N35" s="44">
        <v>2</v>
      </c>
      <c r="O35" s="44">
        <v>53</v>
      </c>
      <c r="P35" s="44">
        <v>920</v>
      </c>
    </row>
    <row r="36" spans="1:16" ht="13.5">
      <c r="A36" s="43" t="s">
        <v>48</v>
      </c>
      <c r="B36" s="44">
        <v>199</v>
      </c>
      <c r="C36" s="44">
        <v>10</v>
      </c>
      <c r="D36" s="44">
        <v>54</v>
      </c>
      <c r="E36" s="44">
        <v>143</v>
      </c>
      <c r="F36" s="44">
        <v>36</v>
      </c>
      <c r="G36" s="44">
        <v>339</v>
      </c>
      <c r="H36" s="44">
        <v>55</v>
      </c>
      <c r="I36" s="44">
        <v>122</v>
      </c>
      <c r="J36" s="44">
        <v>48</v>
      </c>
      <c r="K36" s="44">
        <v>189</v>
      </c>
      <c r="L36" s="44">
        <v>252</v>
      </c>
      <c r="M36" s="44">
        <v>165</v>
      </c>
      <c r="N36" s="44">
        <v>2</v>
      </c>
      <c r="O36" s="44">
        <v>123</v>
      </c>
      <c r="P36" s="44">
        <v>1737</v>
      </c>
    </row>
    <row r="37" spans="1:16" ht="13.5">
      <c r="A37" s="43" t="s">
        <v>49</v>
      </c>
      <c r="B37" s="44">
        <v>15</v>
      </c>
      <c r="C37" s="44">
        <v>12</v>
      </c>
      <c r="D37" s="44">
        <v>6</v>
      </c>
      <c r="E37" s="44">
        <v>5</v>
      </c>
      <c r="F37" s="44">
        <v>1</v>
      </c>
      <c r="G37" s="44">
        <v>76</v>
      </c>
      <c r="H37" s="44">
        <v>3</v>
      </c>
      <c r="I37" s="44">
        <v>4</v>
      </c>
      <c r="J37" s="44">
        <v>5</v>
      </c>
      <c r="K37" s="44">
        <v>19</v>
      </c>
      <c r="L37" s="44">
        <v>10</v>
      </c>
      <c r="M37" s="44">
        <v>13</v>
      </c>
      <c r="N37" s="44">
        <v>0</v>
      </c>
      <c r="O37" s="44">
        <v>9</v>
      </c>
      <c r="P37" s="44">
        <v>178</v>
      </c>
    </row>
    <row r="38" spans="1:16" ht="13.5">
      <c r="A38" s="43" t="s">
        <v>50</v>
      </c>
      <c r="B38" s="44">
        <v>46</v>
      </c>
      <c r="C38" s="44">
        <v>22</v>
      </c>
      <c r="D38" s="44">
        <v>9</v>
      </c>
      <c r="E38" s="44">
        <v>21</v>
      </c>
      <c r="F38" s="44">
        <v>3</v>
      </c>
      <c r="G38" s="44">
        <v>178</v>
      </c>
      <c r="H38" s="44">
        <v>13</v>
      </c>
      <c r="I38" s="44">
        <v>22</v>
      </c>
      <c r="J38" s="44">
        <v>20</v>
      </c>
      <c r="K38" s="44">
        <v>70</v>
      </c>
      <c r="L38" s="44">
        <v>52</v>
      </c>
      <c r="M38" s="44">
        <v>61</v>
      </c>
      <c r="N38" s="44">
        <v>3</v>
      </c>
      <c r="O38" s="44">
        <v>21</v>
      </c>
      <c r="P38" s="44">
        <v>541</v>
      </c>
    </row>
    <row r="39" spans="1:16" ht="13.5">
      <c r="A39" s="43" t="s">
        <v>51</v>
      </c>
      <c r="B39" s="44">
        <v>283</v>
      </c>
      <c r="C39" s="44">
        <v>8</v>
      </c>
      <c r="D39" s="44">
        <v>15</v>
      </c>
      <c r="E39" s="44">
        <v>24</v>
      </c>
      <c r="F39" s="44">
        <v>9</v>
      </c>
      <c r="G39" s="44">
        <v>202</v>
      </c>
      <c r="H39" s="44">
        <v>21</v>
      </c>
      <c r="I39" s="44">
        <v>131</v>
      </c>
      <c r="J39" s="44">
        <v>42</v>
      </c>
      <c r="K39" s="44">
        <v>119</v>
      </c>
      <c r="L39" s="44">
        <v>39</v>
      </c>
      <c r="M39" s="44">
        <v>58</v>
      </c>
      <c r="N39" s="44">
        <v>1</v>
      </c>
      <c r="O39" s="44">
        <v>44</v>
      </c>
      <c r="P39" s="44">
        <v>996</v>
      </c>
    </row>
    <row r="40" spans="1:16" ht="13.5">
      <c r="A40" s="43" t="s">
        <v>52</v>
      </c>
      <c r="B40" s="44">
        <v>91</v>
      </c>
      <c r="C40" s="44">
        <v>2</v>
      </c>
      <c r="D40" s="44">
        <v>14</v>
      </c>
      <c r="E40" s="44">
        <v>23</v>
      </c>
      <c r="F40" s="44">
        <v>5</v>
      </c>
      <c r="G40" s="44">
        <v>139</v>
      </c>
      <c r="H40" s="44">
        <v>14</v>
      </c>
      <c r="I40" s="44">
        <v>52</v>
      </c>
      <c r="J40" s="44">
        <v>30</v>
      </c>
      <c r="K40" s="44">
        <v>73</v>
      </c>
      <c r="L40" s="44">
        <v>28</v>
      </c>
      <c r="M40" s="44">
        <v>54</v>
      </c>
      <c r="N40" s="44">
        <v>1</v>
      </c>
      <c r="O40" s="44">
        <v>24</v>
      </c>
      <c r="P40" s="44">
        <v>550</v>
      </c>
    </row>
    <row r="41" spans="1:16" ht="13.5">
      <c r="A41" s="43" t="s">
        <v>53</v>
      </c>
      <c r="B41" s="44">
        <v>107</v>
      </c>
      <c r="C41" s="44">
        <v>45</v>
      </c>
      <c r="D41" s="44">
        <v>34</v>
      </c>
      <c r="E41" s="44">
        <v>69</v>
      </c>
      <c r="F41" s="44">
        <v>25</v>
      </c>
      <c r="G41" s="44">
        <v>482</v>
      </c>
      <c r="H41" s="44">
        <v>26</v>
      </c>
      <c r="I41" s="44">
        <v>39</v>
      </c>
      <c r="J41" s="44">
        <v>47</v>
      </c>
      <c r="K41" s="44">
        <v>162</v>
      </c>
      <c r="L41" s="44">
        <v>100</v>
      </c>
      <c r="M41" s="44">
        <v>149</v>
      </c>
      <c r="N41" s="44">
        <v>13</v>
      </c>
      <c r="O41" s="44">
        <v>60</v>
      </c>
      <c r="P41" s="44">
        <v>1358</v>
      </c>
    </row>
    <row r="42" spans="1:16" ht="13.5">
      <c r="A42" s="43" t="s">
        <v>54</v>
      </c>
      <c r="B42" s="44">
        <v>82</v>
      </c>
      <c r="C42" s="44">
        <v>23</v>
      </c>
      <c r="D42" s="44">
        <v>20</v>
      </c>
      <c r="E42" s="44">
        <v>48</v>
      </c>
      <c r="F42" s="44">
        <v>12</v>
      </c>
      <c r="G42" s="44">
        <v>341</v>
      </c>
      <c r="H42" s="44">
        <v>18</v>
      </c>
      <c r="I42" s="44">
        <v>52</v>
      </c>
      <c r="J42" s="44">
        <v>24</v>
      </c>
      <c r="K42" s="44">
        <v>109</v>
      </c>
      <c r="L42" s="44">
        <v>83</v>
      </c>
      <c r="M42" s="44">
        <v>128</v>
      </c>
      <c r="N42" s="44">
        <v>11</v>
      </c>
      <c r="O42" s="44">
        <v>48</v>
      </c>
      <c r="P42" s="44">
        <v>999</v>
      </c>
    </row>
    <row r="43" spans="1:16" ht="13.5">
      <c r="A43" s="43" t="s">
        <v>55</v>
      </c>
      <c r="B43" s="44">
        <v>223</v>
      </c>
      <c r="C43" s="44">
        <v>9</v>
      </c>
      <c r="D43" s="44">
        <v>11</v>
      </c>
      <c r="E43" s="44">
        <v>36</v>
      </c>
      <c r="F43" s="44">
        <v>8</v>
      </c>
      <c r="G43" s="44">
        <v>210</v>
      </c>
      <c r="H43" s="44">
        <v>14</v>
      </c>
      <c r="I43" s="44">
        <v>173</v>
      </c>
      <c r="J43" s="44">
        <v>28</v>
      </c>
      <c r="K43" s="44">
        <v>152</v>
      </c>
      <c r="L43" s="44">
        <v>52</v>
      </c>
      <c r="M43" s="44">
        <v>79</v>
      </c>
      <c r="N43" s="44">
        <v>1</v>
      </c>
      <c r="O43" s="44">
        <v>51</v>
      </c>
      <c r="P43" s="44">
        <v>1047</v>
      </c>
    </row>
    <row r="44" spans="1:16" ht="13.5">
      <c r="A44" s="43" t="s">
        <v>56</v>
      </c>
      <c r="B44" s="44">
        <v>159</v>
      </c>
      <c r="C44" s="44">
        <v>28</v>
      </c>
      <c r="D44" s="44">
        <v>21</v>
      </c>
      <c r="E44" s="44">
        <v>41</v>
      </c>
      <c r="F44" s="44">
        <v>13</v>
      </c>
      <c r="G44" s="44">
        <v>488</v>
      </c>
      <c r="H44" s="44">
        <v>40</v>
      </c>
      <c r="I44" s="44">
        <v>101</v>
      </c>
      <c r="J44" s="44">
        <v>27</v>
      </c>
      <c r="K44" s="44">
        <v>132</v>
      </c>
      <c r="L44" s="44">
        <v>58</v>
      </c>
      <c r="M44" s="44">
        <v>114</v>
      </c>
      <c r="N44" s="44">
        <v>7</v>
      </c>
      <c r="O44" s="44">
        <v>47</v>
      </c>
      <c r="P44" s="44">
        <v>1276</v>
      </c>
    </row>
    <row r="45" spans="1:16" ht="13.5">
      <c r="A45" s="43" t="s">
        <v>57</v>
      </c>
      <c r="B45" s="44">
        <v>98</v>
      </c>
      <c r="C45" s="44">
        <v>31</v>
      </c>
      <c r="D45" s="44">
        <v>21</v>
      </c>
      <c r="E45" s="44">
        <v>49</v>
      </c>
      <c r="F45" s="44">
        <v>16</v>
      </c>
      <c r="G45" s="44">
        <v>353</v>
      </c>
      <c r="H45" s="44">
        <v>22</v>
      </c>
      <c r="I45" s="44">
        <v>47</v>
      </c>
      <c r="J45" s="44">
        <v>21</v>
      </c>
      <c r="K45" s="44">
        <v>133</v>
      </c>
      <c r="L45" s="44">
        <v>77</v>
      </c>
      <c r="M45" s="44">
        <v>109</v>
      </c>
      <c r="N45" s="44">
        <v>11</v>
      </c>
      <c r="O45" s="44">
        <v>40</v>
      </c>
      <c r="P45" s="44">
        <v>1028</v>
      </c>
    </row>
    <row r="46" spans="1:16" ht="13.5">
      <c r="A46" s="43" t="s">
        <v>58</v>
      </c>
      <c r="B46" s="44">
        <v>5</v>
      </c>
      <c r="C46" s="44">
        <v>0</v>
      </c>
      <c r="D46" s="44">
        <v>0</v>
      </c>
      <c r="E46" s="44">
        <v>2</v>
      </c>
      <c r="F46" s="44">
        <v>1</v>
      </c>
      <c r="G46" s="44">
        <v>9</v>
      </c>
      <c r="H46" s="44">
        <v>1</v>
      </c>
      <c r="I46" s="44">
        <v>1</v>
      </c>
      <c r="J46" s="44">
        <v>1</v>
      </c>
      <c r="K46" s="44">
        <v>6</v>
      </c>
      <c r="L46" s="44">
        <v>4</v>
      </c>
      <c r="M46" s="44">
        <v>1</v>
      </c>
      <c r="N46" s="44">
        <v>0</v>
      </c>
      <c r="O46" s="44">
        <v>1</v>
      </c>
      <c r="P46" s="44">
        <v>32</v>
      </c>
    </row>
    <row r="47" spans="1:16" ht="13.5">
      <c r="A47" s="43" t="s">
        <v>59</v>
      </c>
      <c r="B47" s="44">
        <v>29</v>
      </c>
      <c r="C47" s="44">
        <v>0</v>
      </c>
      <c r="D47" s="44">
        <v>4</v>
      </c>
      <c r="E47" s="44">
        <v>2</v>
      </c>
      <c r="F47" s="44">
        <v>1</v>
      </c>
      <c r="G47" s="44">
        <v>41</v>
      </c>
      <c r="H47" s="44">
        <v>7</v>
      </c>
      <c r="I47" s="44">
        <v>16</v>
      </c>
      <c r="J47" s="44">
        <v>2</v>
      </c>
      <c r="K47" s="44">
        <v>13</v>
      </c>
      <c r="L47" s="44">
        <v>4</v>
      </c>
      <c r="M47" s="44">
        <v>5</v>
      </c>
      <c r="N47" s="44">
        <v>0</v>
      </c>
      <c r="O47" s="44">
        <v>7</v>
      </c>
      <c r="P47" s="44">
        <v>131</v>
      </c>
    </row>
    <row r="48" spans="1:16" ht="13.5">
      <c r="A48" s="43" t="s">
        <v>60</v>
      </c>
      <c r="B48" s="44">
        <v>5</v>
      </c>
      <c r="C48" s="44">
        <v>2</v>
      </c>
      <c r="D48" s="44">
        <v>0</v>
      </c>
      <c r="E48" s="44">
        <v>1</v>
      </c>
      <c r="F48" s="44">
        <v>1</v>
      </c>
      <c r="G48" s="44">
        <v>24</v>
      </c>
      <c r="H48" s="44">
        <v>1</v>
      </c>
      <c r="I48" s="44">
        <v>1</v>
      </c>
      <c r="J48" s="44">
        <v>0</v>
      </c>
      <c r="K48" s="44">
        <v>5</v>
      </c>
      <c r="L48" s="44">
        <v>7</v>
      </c>
      <c r="M48" s="44">
        <v>10</v>
      </c>
      <c r="N48" s="44">
        <v>1</v>
      </c>
      <c r="O48" s="44">
        <v>5</v>
      </c>
      <c r="P48" s="44">
        <v>63</v>
      </c>
    </row>
    <row r="49" spans="1:16" ht="13.5">
      <c r="A49" s="43" t="s">
        <v>61</v>
      </c>
      <c r="B49" s="44">
        <v>5</v>
      </c>
      <c r="C49" s="44">
        <v>0</v>
      </c>
      <c r="D49" s="44">
        <v>0</v>
      </c>
      <c r="E49" s="44">
        <v>4</v>
      </c>
      <c r="F49" s="44">
        <v>0</v>
      </c>
      <c r="G49" s="44">
        <v>9</v>
      </c>
      <c r="H49" s="44">
        <v>1</v>
      </c>
      <c r="I49" s="44">
        <v>1</v>
      </c>
      <c r="J49" s="44">
        <v>4</v>
      </c>
      <c r="K49" s="44">
        <v>6</v>
      </c>
      <c r="L49" s="44">
        <v>5</v>
      </c>
      <c r="M49" s="44">
        <v>6</v>
      </c>
      <c r="N49" s="44">
        <v>1</v>
      </c>
      <c r="O49" s="44">
        <v>8</v>
      </c>
      <c r="P49" s="44">
        <v>50</v>
      </c>
    </row>
    <row r="50" spans="1:16" ht="13.5">
      <c r="A50" s="43" t="s">
        <v>62</v>
      </c>
      <c r="B50" s="44">
        <v>21</v>
      </c>
      <c r="C50" s="44">
        <v>6</v>
      </c>
      <c r="D50" s="44">
        <v>4</v>
      </c>
      <c r="E50" s="44">
        <v>15</v>
      </c>
      <c r="F50" s="44">
        <v>1</v>
      </c>
      <c r="G50" s="44">
        <v>114</v>
      </c>
      <c r="H50" s="44">
        <v>6</v>
      </c>
      <c r="I50" s="44">
        <v>13</v>
      </c>
      <c r="J50" s="44">
        <v>3</v>
      </c>
      <c r="K50" s="44">
        <v>20</v>
      </c>
      <c r="L50" s="44">
        <v>17</v>
      </c>
      <c r="M50" s="44">
        <v>21</v>
      </c>
      <c r="N50" s="44">
        <v>1</v>
      </c>
      <c r="O50" s="44">
        <v>12</v>
      </c>
      <c r="P50" s="44">
        <v>254</v>
      </c>
    </row>
    <row r="51" spans="1:16" ht="13.5">
      <c r="A51" s="43" t="s">
        <v>63</v>
      </c>
      <c r="B51" s="44">
        <v>250</v>
      </c>
      <c r="C51" s="44">
        <v>13</v>
      </c>
      <c r="D51" s="44">
        <v>47</v>
      </c>
      <c r="E51" s="44">
        <v>71</v>
      </c>
      <c r="F51" s="44">
        <v>23</v>
      </c>
      <c r="G51" s="44">
        <v>303</v>
      </c>
      <c r="H51" s="44">
        <v>38</v>
      </c>
      <c r="I51" s="44">
        <v>328</v>
      </c>
      <c r="J51" s="44">
        <v>75</v>
      </c>
      <c r="K51" s="44">
        <v>224</v>
      </c>
      <c r="L51" s="44">
        <v>192</v>
      </c>
      <c r="M51" s="44">
        <v>165</v>
      </c>
      <c r="N51" s="44">
        <v>2</v>
      </c>
      <c r="O51" s="44">
        <v>166</v>
      </c>
      <c r="P51" s="44">
        <v>1897</v>
      </c>
    </row>
    <row r="52" spans="1:16" ht="13.5">
      <c r="A52" s="43" t="s">
        <v>64</v>
      </c>
      <c r="B52" s="44">
        <v>34</v>
      </c>
      <c r="C52" s="44">
        <v>14</v>
      </c>
      <c r="D52" s="44">
        <v>3</v>
      </c>
      <c r="E52" s="44">
        <v>10</v>
      </c>
      <c r="F52" s="44">
        <v>4</v>
      </c>
      <c r="G52" s="44">
        <v>165</v>
      </c>
      <c r="H52" s="44">
        <v>5</v>
      </c>
      <c r="I52" s="44">
        <v>15</v>
      </c>
      <c r="J52" s="44">
        <v>4</v>
      </c>
      <c r="K52" s="44">
        <v>42</v>
      </c>
      <c r="L52" s="44">
        <v>26</v>
      </c>
      <c r="M52" s="44">
        <v>36</v>
      </c>
      <c r="N52" s="44">
        <v>1</v>
      </c>
      <c r="O52" s="44">
        <v>24</v>
      </c>
      <c r="P52" s="44">
        <v>383</v>
      </c>
    </row>
    <row r="53" spans="1:16" ht="13.5">
      <c r="A53" s="43" t="s">
        <v>65</v>
      </c>
      <c r="B53" s="44">
        <v>905</v>
      </c>
      <c r="C53" s="44">
        <v>27</v>
      </c>
      <c r="D53" s="44">
        <v>67</v>
      </c>
      <c r="E53" s="44">
        <v>92</v>
      </c>
      <c r="F53" s="44">
        <v>34</v>
      </c>
      <c r="G53" s="44">
        <v>919</v>
      </c>
      <c r="H53" s="44">
        <v>98</v>
      </c>
      <c r="I53" s="44">
        <v>695</v>
      </c>
      <c r="J53" s="44">
        <v>96</v>
      </c>
      <c r="K53" s="44">
        <v>586</v>
      </c>
      <c r="L53" s="44">
        <v>156</v>
      </c>
      <c r="M53" s="44">
        <v>267</v>
      </c>
      <c r="N53" s="44">
        <v>10</v>
      </c>
      <c r="O53" s="44">
        <v>145</v>
      </c>
      <c r="P53" s="44">
        <v>4097</v>
      </c>
    </row>
    <row r="54" spans="1:16" ht="13.5">
      <c r="A54" s="43" t="s">
        <v>66</v>
      </c>
      <c r="B54" s="44">
        <v>754</v>
      </c>
      <c r="C54" s="44">
        <v>19</v>
      </c>
      <c r="D54" s="44">
        <v>59</v>
      </c>
      <c r="E54" s="44">
        <v>127</v>
      </c>
      <c r="F54" s="44">
        <v>42</v>
      </c>
      <c r="G54" s="44">
        <v>811</v>
      </c>
      <c r="H54" s="44">
        <v>92</v>
      </c>
      <c r="I54" s="44">
        <v>507</v>
      </c>
      <c r="J54" s="44">
        <v>183</v>
      </c>
      <c r="K54" s="44">
        <v>328</v>
      </c>
      <c r="L54" s="44">
        <v>205</v>
      </c>
      <c r="M54" s="44">
        <v>386</v>
      </c>
      <c r="N54" s="44">
        <v>6</v>
      </c>
      <c r="O54" s="44">
        <v>161</v>
      </c>
      <c r="P54" s="44">
        <v>3680</v>
      </c>
    </row>
    <row r="55" spans="1:16" ht="13.5">
      <c r="A55" s="43" t="s">
        <v>67</v>
      </c>
      <c r="B55" s="44">
        <v>36</v>
      </c>
      <c r="C55" s="44">
        <v>25</v>
      </c>
      <c r="D55" s="44">
        <v>16</v>
      </c>
      <c r="E55" s="44">
        <v>25</v>
      </c>
      <c r="F55" s="44">
        <v>4</v>
      </c>
      <c r="G55" s="44">
        <v>188</v>
      </c>
      <c r="H55" s="44">
        <v>6</v>
      </c>
      <c r="I55" s="44">
        <v>11</v>
      </c>
      <c r="J55" s="44">
        <v>12</v>
      </c>
      <c r="K55" s="44">
        <v>64</v>
      </c>
      <c r="L55" s="44">
        <v>22</v>
      </c>
      <c r="M55" s="44">
        <v>50</v>
      </c>
      <c r="N55" s="44">
        <v>1</v>
      </c>
      <c r="O55" s="44">
        <v>19</v>
      </c>
      <c r="P55" s="44">
        <v>479</v>
      </c>
    </row>
    <row r="56" spans="1:16" ht="13.5">
      <c r="A56" s="43" t="s">
        <v>68</v>
      </c>
      <c r="B56" s="44">
        <v>14</v>
      </c>
      <c r="C56" s="44">
        <v>0</v>
      </c>
      <c r="D56" s="44">
        <v>0</v>
      </c>
      <c r="E56" s="44">
        <v>5</v>
      </c>
      <c r="F56" s="44">
        <v>0</v>
      </c>
      <c r="G56" s="44">
        <v>12</v>
      </c>
      <c r="H56" s="44">
        <v>0</v>
      </c>
      <c r="I56" s="44">
        <v>3</v>
      </c>
      <c r="J56" s="44">
        <v>7</v>
      </c>
      <c r="K56" s="44">
        <v>6</v>
      </c>
      <c r="L56" s="44">
        <v>3</v>
      </c>
      <c r="M56" s="44">
        <v>3</v>
      </c>
      <c r="N56" s="44">
        <v>0</v>
      </c>
      <c r="O56" s="44">
        <v>0</v>
      </c>
      <c r="P56" s="44">
        <v>53</v>
      </c>
    </row>
    <row r="57" spans="1:16" ht="13.5">
      <c r="A57" s="43" t="s">
        <v>69</v>
      </c>
      <c r="B57" s="44">
        <v>9</v>
      </c>
      <c r="C57" s="44">
        <v>6</v>
      </c>
      <c r="D57" s="44">
        <v>2</v>
      </c>
      <c r="E57" s="44">
        <v>9</v>
      </c>
      <c r="F57" s="44">
        <v>1</v>
      </c>
      <c r="G57" s="44">
        <v>89</v>
      </c>
      <c r="H57" s="44">
        <v>2</v>
      </c>
      <c r="I57" s="44">
        <v>4</v>
      </c>
      <c r="J57" s="44">
        <v>1</v>
      </c>
      <c r="K57" s="44">
        <v>17</v>
      </c>
      <c r="L57" s="44">
        <v>10</v>
      </c>
      <c r="M57" s="44">
        <v>18</v>
      </c>
      <c r="N57" s="44">
        <v>0</v>
      </c>
      <c r="O57" s="44">
        <v>5</v>
      </c>
      <c r="P57" s="44">
        <v>173</v>
      </c>
    </row>
    <row r="58" spans="1:16" ht="13.5">
      <c r="A58" s="43" t="s">
        <v>70</v>
      </c>
      <c r="B58" s="44">
        <v>215</v>
      </c>
      <c r="C58" s="44">
        <v>41</v>
      </c>
      <c r="D58" s="44">
        <v>23</v>
      </c>
      <c r="E58" s="44">
        <v>59</v>
      </c>
      <c r="F58" s="44">
        <v>19</v>
      </c>
      <c r="G58" s="44">
        <v>646</v>
      </c>
      <c r="H58" s="44">
        <v>44</v>
      </c>
      <c r="I58" s="44">
        <v>160</v>
      </c>
      <c r="J58" s="44">
        <v>38</v>
      </c>
      <c r="K58" s="44">
        <v>196</v>
      </c>
      <c r="L58" s="44">
        <v>88</v>
      </c>
      <c r="M58" s="44">
        <v>172</v>
      </c>
      <c r="N58" s="44">
        <v>11</v>
      </c>
      <c r="O58" s="44">
        <v>82</v>
      </c>
      <c r="P58" s="44">
        <v>1794</v>
      </c>
    </row>
    <row r="59" spans="1:16" ht="13.5">
      <c r="A59" s="43" t="s">
        <v>71</v>
      </c>
      <c r="B59" s="44">
        <v>69</v>
      </c>
      <c r="C59" s="44">
        <v>22</v>
      </c>
      <c r="D59" s="44">
        <v>16</v>
      </c>
      <c r="E59" s="44">
        <v>38</v>
      </c>
      <c r="F59" s="44">
        <v>11</v>
      </c>
      <c r="G59" s="44">
        <v>301</v>
      </c>
      <c r="H59" s="44">
        <v>14</v>
      </c>
      <c r="I59" s="44">
        <v>35</v>
      </c>
      <c r="J59" s="44">
        <v>22</v>
      </c>
      <c r="K59" s="44">
        <v>79</v>
      </c>
      <c r="L59" s="44">
        <v>71</v>
      </c>
      <c r="M59" s="44">
        <v>72</v>
      </c>
      <c r="N59" s="44">
        <v>15</v>
      </c>
      <c r="O59" s="44">
        <v>41</v>
      </c>
      <c r="P59" s="44">
        <v>806</v>
      </c>
    </row>
    <row r="60" spans="1:16" ht="13.5">
      <c r="A60" s="13" t="s">
        <v>72</v>
      </c>
      <c r="B60" s="32">
        <v>24</v>
      </c>
      <c r="C60" s="32">
        <v>4</v>
      </c>
      <c r="D60" s="32">
        <v>9</v>
      </c>
      <c r="E60" s="32">
        <v>9</v>
      </c>
      <c r="F60" s="32">
        <v>1</v>
      </c>
      <c r="G60" s="32">
        <v>55</v>
      </c>
      <c r="H60" s="31">
        <v>5</v>
      </c>
      <c r="I60" s="31">
        <v>15</v>
      </c>
      <c r="J60" s="32">
        <v>5</v>
      </c>
      <c r="K60" s="32">
        <v>26</v>
      </c>
      <c r="L60" s="31">
        <v>18</v>
      </c>
      <c r="M60" s="31">
        <v>15</v>
      </c>
      <c r="N60" s="31">
        <v>1</v>
      </c>
      <c r="O60" s="32">
        <v>4</v>
      </c>
      <c r="P60" s="6">
        <v>191</v>
      </c>
    </row>
    <row r="61" spans="1:16" ht="6" customHeight="1">
      <c r="A61" s="36"/>
      <c r="B61" s="31"/>
      <c r="C61" s="31"/>
      <c r="D61" s="31"/>
      <c r="E61" s="31"/>
      <c r="F61" s="31"/>
      <c r="G61" s="31"/>
      <c r="H61" s="37"/>
      <c r="I61" s="37"/>
      <c r="J61" s="31"/>
      <c r="K61" s="31"/>
      <c r="L61" s="37"/>
      <c r="M61" s="37"/>
      <c r="N61" s="37"/>
      <c r="O61" s="31"/>
      <c r="P61" s="5"/>
    </row>
    <row r="62" spans="1:16" s="8" customFormat="1" ht="13.5" customHeight="1">
      <c r="A62" s="34" t="s">
        <v>17</v>
      </c>
      <c r="B62" s="35">
        <v>9486</v>
      </c>
      <c r="C62" s="35">
        <v>951</v>
      </c>
      <c r="D62" s="35">
        <v>1151</v>
      </c>
      <c r="E62" s="35">
        <v>2245</v>
      </c>
      <c r="F62" s="35">
        <v>617</v>
      </c>
      <c r="G62" s="35">
        <v>16597</v>
      </c>
      <c r="H62" s="35">
        <v>1368</v>
      </c>
      <c r="I62" s="35">
        <v>5617</v>
      </c>
      <c r="J62" s="35">
        <v>1764</v>
      </c>
      <c r="K62" s="35">
        <v>6762</v>
      </c>
      <c r="L62" s="35">
        <v>3751</v>
      </c>
      <c r="M62" s="35">
        <v>5431</v>
      </c>
      <c r="N62" s="35">
        <v>286</v>
      </c>
      <c r="O62" s="35">
        <v>2738</v>
      </c>
      <c r="P62" s="7">
        <v>58764</v>
      </c>
    </row>
  </sheetData>
  <mergeCells count="2">
    <mergeCell ref="A1:P1"/>
    <mergeCell ref="A3:P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showGridLines="0" workbookViewId="0" topLeftCell="A1">
      <selection activeCell="J67" sqref="J67"/>
    </sheetView>
  </sheetViews>
  <sheetFormatPr defaultColWidth="9.140625" defaultRowHeight="12.75"/>
  <cols>
    <col min="1" max="1" width="8.00390625" style="0" customWidth="1"/>
    <col min="2" max="2" width="7.140625" style="0" bestFit="1" customWidth="1"/>
    <col min="3" max="3" width="6.57421875" style="0" bestFit="1" customWidth="1"/>
    <col min="4" max="4" width="6.7109375" style="0" bestFit="1" customWidth="1"/>
    <col min="5" max="5" width="9.8515625" style="0" bestFit="1" customWidth="1"/>
    <col min="6" max="7" width="7.28125" style="0" bestFit="1" customWidth="1"/>
    <col min="8" max="8" width="9.57421875" style="0" bestFit="1" customWidth="1"/>
    <col min="9" max="9" width="8.57421875" style="0" bestFit="1" customWidth="1"/>
    <col min="10" max="10" width="7.8515625" style="0" bestFit="1" customWidth="1"/>
    <col min="11" max="11" width="9.140625" style="0" bestFit="1" customWidth="1"/>
    <col min="12" max="12" width="8.7109375" style="0" bestFit="1" customWidth="1"/>
    <col min="13" max="13" width="6.8515625" style="0" bestFit="1" customWidth="1"/>
    <col min="14" max="14" width="6.00390625" style="0" bestFit="1" customWidth="1"/>
    <col min="15" max="15" width="7.421875" style="0" bestFit="1" customWidth="1"/>
    <col min="16" max="16" width="9.00390625" style="0" customWidth="1"/>
  </cols>
  <sheetData>
    <row r="1" spans="1:16" ht="13.5" customHeight="1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ht="6" customHeight="1"/>
    <row r="3" spans="1:16" ht="16.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ht="6" customHeight="1"/>
    <row r="5" spans="1:16" ht="56.25">
      <c r="A5" s="9" t="s">
        <v>2</v>
      </c>
      <c r="B5" s="10" t="s">
        <v>110</v>
      </c>
      <c r="C5" s="11" t="s">
        <v>109</v>
      </c>
      <c r="D5" s="11" t="s">
        <v>100</v>
      </c>
      <c r="E5" s="10" t="s">
        <v>6</v>
      </c>
      <c r="F5" s="11" t="s">
        <v>108</v>
      </c>
      <c r="G5" s="11" t="s">
        <v>107</v>
      </c>
      <c r="H5" s="11" t="s">
        <v>106</v>
      </c>
      <c r="I5" s="11" t="s">
        <v>105</v>
      </c>
      <c r="J5" s="11" t="s">
        <v>11</v>
      </c>
      <c r="K5" s="11" t="s">
        <v>96</v>
      </c>
      <c r="L5" s="10" t="s">
        <v>97</v>
      </c>
      <c r="M5" s="11" t="s">
        <v>14</v>
      </c>
      <c r="N5" s="10" t="s">
        <v>98</v>
      </c>
      <c r="O5" s="11" t="s">
        <v>104</v>
      </c>
      <c r="P5" s="12" t="s">
        <v>17</v>
      </c>
    </row>
    <row r="6" spans="1:16" ht="6" customHeight="1">
      <c r="A6" s="13"/>
      <c r="B6" s="14"/>
      <c r="C6" s="15"/>
      <c r="D6" s="15"/>
      <c r="E6" s="16"/>
      <c r="F6" s="14"/>
      <c r="G6" s="15"/>
      <c r="H6" s="16"/>
      <c r="I6" s="16"/>
      <c r="J6" s="14"/>
      <c r="K6" s="15"/>
      <c r="L6" s="14"/>
      <c r="M6" s="15"/>
      <c r="N6" s="14"/>
      <c r="O6" s="15"/>
      <c r="P6" s="14"/>
    </row>
    <row r="7" spans="1:16" ht="13.5">
      <c r="A7" s="45" t="s">
        <v>18</v>
      </c>
      <c r="B7" s="46">
        <v>43</v>
      </c>
      <c r="C7" s="46">
        <v>5</v>
      </c>
      <c r="D7" s="46">
        <v>18</v>
      </c>
      <c r="E7" s="46">
        <v>50</v>
      </c>
      <c r="F7" s="46">
        <v>15</v>
      </c>
      <c r="G7" s="46">
        <v>89</v>
      </c>
      <c r="H7" s="46">
        <v>18</v>
      </c>
      <c r="I7" s="46">
        <v>39</v>
      </c>
      <c r="J7" s="46">
        <v>16</v>
      </c>
      <c r="K7" s="46">
        <v>62</v>
      </c>
      <c r="L7" s="46">
        <v>103</v>
      </c>
      <c r="M7" s="46">
        <v>47</v>
      </c>
      <c r="N7" s="46">
        <v>0</v>
      </c>
      <c r="O7" s="46">
        <v>37</v>
      </c>
      <c r="P7" s="46">
        <v>542</v>
      </c>
    </row>
    <row r="8" spans="1:16" ht="13.5">
      <c r="A8" s="45" t="s">
        <v>19</v>
      </c>
      <c r="B8" s="46">
        <v>33</v>
      </c>
      <c r="C8" s="46">
        <v>6</v>
      </c>
      <c r="D8" s="46">
        <v>19</v>
      </c>
      <c r="E8" s="46">
        <v>38</v>
      </c>
      <c r="F8" s="46">
        <v>13</v>
      </c>
      <c r="G8" s="46">
        <v>78</v>
      </c>
      <c r="H8" s="46">
        <v>16</v>
      </c>
      <c r="I8" s="46">
        <v>31</v>
      </c>
      <c r="J8" s="46">
        <v>14</v>
      </c>
      <c r="K8" s="46">
        <v>51</v>
      </c>
      <c r="L8" s="46">
        <v>106</v>
      </c>
      <c r="M8" s="46">
        <v>57</v>
      </c>
      <c r="N8" s="46">
        <v>3</v>
      </c>
      <c r="O8" s="46">
        <v>22</v>
      </c>
      <c r="P8" s="46">
        <v>487</v>
      </c>
    </row>
    <row r="9" spans="1:16" ht="13.5">
      <c r="A9" s="45" t="s">
        <v>20</v>
      </c>
      <c r="B9" s="46">
        <v>56</v>
      </c>
      <c r="C9" s="46">
        <v>1</v>
      </c>
      <c r="D9" s="46">
        <v>22</v>
      </c>
      <c r="E9" s="46">
        <v>77</v>
      </c>
      <c r="F9" s="46">
        <v>14</v>
      </c>
      <c r="G9" s="46">
        <v>92</v>
      </c>
      <c r="H9" s="46">
        <v>20</v>
      </c>
      <c r="I9" s="46">
        <v>57</v>
      </c>
      <c r="J9" s="46">
        <v>29</v>
      </c>
      <c r="K9" s="46">
        <v>74</v>
      </c>
      <c r="L9" s="46">
        <v>84</v>
      </c>
      <c r="M9" s="46">
        <v>66</v>
      </c>
      <c r="N9" s="46">
        <v>0</v>
      </c>
      <c r="O9" s="46">
        <v>39</v>
      </c>
      <c r="P9" s="46">
        <v>631</v>
      </c>
    </row>
    <row r="10" spans="1:16" ht="13.5">
      <c r="A10" s="45" t="s">
        <v>21</v>
      </c>
      <c r="B10" s="46">
        <v>180</v>
      </c>
      <c r="C10" s="46">
        <v>8</v>
      </c>
      <c r="D10" s="46">
        <v>85</v>
      </c>
      <c r="E10" s="46">
        <v>183</v>
      </c>
      <c r="F10" s="46">
        <v>31</v>
      </c>
      <c r="G10" s="46">
        <v>299</v>
      </c>
      <c r="H10" s="46">
        <v>83</v>
      </c>
      <c r="I10" s="46">
        <v>195</v>
      </c>
      <c r="J10" s="46">
        <v>85</v>
      </c>
      <c r="K10" s="46">
        <v>242</v>
      </c>
      <c r="L10" s="46">
        <v>406</v>
      </c>
      <c r="M10" s="46">
        <v>248</v>
      </c>
      <c r="N10" s="46">
        <v>4</v>
      </c>
      <c r="O10" s="46">
        <v>159</v>
      </c>
      <c r="P10" s="46">
        <v>2208</v>
      </c>
    </row>
    <row r="11" spans="1:16" ht="13.5">
      <c r="A11" s="45" t="s">
        <v>22</v>
      </c>
      <c r="B11" s="46">
        <v>1038</v>
      </c>
      <c r="C11" s="46">
        <v>76</v>
      </c>
      <c r="D11" s="46">
        <v>492</v>
      </c>
      <c r="E11" s="46">
        <v>1002</v>
      </c>
      <c r="F11" s="46">
        <v>185</v>
      </c>
      <c r="G11" s="46">
        <v>1914</v>
      </c>
      <c r="H11" s="46">
        <v>510</v>
      </c>
      <c r="I11" s="46">
        <v>810</v>
      </c>
      <c r="J11" s="46">
        <v>401</v>
      </c>
      <c r="K11" s="46">
        <v>1379</v>
      </c>
      <c r="L11" s="46">
        <v>2337</v>
      </c>
      <c r="M11" s="46">
        <v>1393</v>
      </c>
      <c r="N11" s="46">
        <v>45</v>
      </c>
      <c r="O11" s="46">
        <v>780</v>
      </c>
      <c r="P11" s="46">
        <v>12362</v>
      </c>
    </row>
    <row r="12" spans="1:16" ht="13.5">
      <c r="A12" s="45" t="s">
        <v>23</v>
      </c>
      <c r="B12" s="46">
        <v>973</v>
      </c>
      <c r="C12" s="46">
        <v>64</v>
      </c>
      <c r="D12" s="46">
        <v>581</v>
      </c>
      <c r="E12" s="46">
        <v>1023</v>
      </c>
      <c r="F12" s="46">
        <v>213</v>
      </c>
      <c r="G12" s="46">
        <v>1439</v>
      </c>
      <c r="H12" s="46">
        <v>472</v>
      </c>
      <c r="I12" s="46">
        <v>853</v>
      </c>
      <c r="J12" s="46">
        <v>439</v>
      </c>
      <c r="K12" s="46">
        <v>1402</v>
      </c>
      <c r="L12" s="46">
        <v>2890</v>
      </c>
      <c r="M12" s="46">
        <v>1360</v>
      </c>
      <c r="N12" s="46">
        <v>24</v>
      </c>
      <c r="O12" s="46">
        <v>892</v>
      </c>
      <c r="P12" s="46">
        <v>12625</v>
      </c>
    </row>
    <row r="13" spans="1:16" ht="13.5">
      <c r="A13" s="45" t="s">
        <v>24</v>
      </c>
      <c r="B13" s="46">
        <v>55</v>
      </c>
      <c r="C13" s="46">
        <v>18</v>
      </c>
      <c r="D13" s="46">
        <v>34</v>
      </c>
      <c r="E13" s="46">
        <v>38</v>
      </c>
      <c r="F13" s="46">
        <v>20</v>
      </c>
      <c r="G13" s="46">
        <v>141</v>
      </c>
      <c r="H13" s="46">
        <v>16</v>
      </c>
      <c r="I13" s="46">
        <v>20</v>
      </c>
      <c r="J13" s="46">
        <v>16</v>
      </c>
      <c r="K13" s="46">
        <v>77</v>
      </c>
      <c r="L13" s="46">
        <v>147</v>
      </c>
      <c r="M13" s="46">
        <v>53</v>
      </c>
      <c r="N13" s="46">
        <v>3</v>
      </c>
      <c r="O13" s="46">
        <v>35</v>
      </c>
      <c r="P13" s="46">
        <v>673</v>
      </c>
    </row>
    <row r="14" spans="1:16" ht="13.5">
      <c r="A14" s="45" t="s">
        <v>25</v>
      </c>
      <c r="B14" s="46">
        <v>8</v>
      </c>
      <c r="C14" s="46">
        <v>2</v>
      </c>
      <c r="D14" s="46">
        <v>5</v>
      </c>
      <c r="E14" s="46">
        <v>9</v>
      </c>
      <c r="F14" s="46">
        <v>4</v>
      </c>
      <c r="G14" s="46">
        <v>19</v>
      </c>
      <c r="H14" s="46">
        <v>0</v>
      </c>
      <c r="I14" s="46">
        <v>2</v>
      </c>
      <c r="J14" s="46">
        <v>4</v>
      </c>
      <c r="K14" s="46">
        <v>16</v>
      </c>
      <c r="L14" s="46">
        <v>24</v>
      </c>
      <c r="M14" s="46">
        <v>10</v>
      </c>
      <c r="N14" s="46">
        <v>0</v>
      </c>
      <c r="O14" s="46">
        <v>4</v>
      </c>
      <c r="P14" s="46">
        <v>107</v>
      </c>
    </row>
    <row r="15" spans="1:16" ht="13.5">
      <c r="A15" s="45" t="s">
        <v>26</v>
      </c>
      <c r="B15" s="46">
        <v>14</v>
      </c>
      <c r="C15" s="46">
        <v>0</v>
      </c>
      <c r="D15" s="46">
        <v>9</v>
      </c>
      <c r="E15" s="46">
        <v>13</v>
      </c>
      <c r="F15" s="46">
        <v>3</v>
      </c>
      <c r="G15" s="46">
        <v>11</v>
      </c>
      <c r="H15" s="46">
        <v>5</v>
      </c>
      <c r="I15" s="46">
        <v>6</v>
      </c>
      <c r="J15" s="46">
        <v>9</v>
      </c>
      <c r="K15" s="46">
        <v>18</v>
      </c>
      <c r="L15" s="46">
        <v>25</v>
      </c>
      <c r="M15" s="46">
        <v>11</v>
      </c>
      <c r="N15" s="46">
        <v>0</v>
      </c>
      <c r="O15" s="46">
        <v>8</v>
      </c>
      <c r="P15" s="46">
        <v>132</v>
      </c>
    </row>
    <row r="16" spans="1:16" ht="13.5">
      <c r="A16" s="45" t="s">
        <v>27</v>
      </c>
      <c r="B16" s="46">
        <v>6</v>
      </c>
      <c r="C16" s="46">
        <v>0</v>
      </c>
      <c r="D16" s="46">
        <v>2</v>
      </c>
      <c r="E16" s="46">
        <v>2</v>
      </c>
      <c r="F16" s="46">
        <v>1</v>
      </c>
      <c r="G16" s="46">
        <v>52</v>
      </c>
      <c r="H16" s="46">
        <v>1</v>
      </c>
      <c r="I16" s="46">
        <v>14</v>
      </c>
      <c r="J16" s="46">
        <v>4</v>
      </c>
      <c r="K16" s="46">
        <v>12</v>
      </c>
      <c r="L16" s="46">
        <v>15</v>
      </c>
      <c r="M16" s="46">
        <v>6</v>
      </c>
      <c r="N16" s="46">
        <v>0</v>
      </c>
      <c r="O16" s="46">
        <v>7</v>
      </c>
      <c r="P16" s="46">
        <v>122</v>
      </c>
    </row>
    <row r="17" spans="1:16" ht="13.5">
      <c r="A17" s="45" t="s">
        <v>28</v>
      </c>
      <c r="B17" s="46">
        <v>98</v>
      </c>
      <c r="C17" s="46">
        <v>8</v>
      </c>
      <c r="D17" s="46">
        <v>60</v>
      </c>
      <c r="E17" s="46">
        <v>150</v>
      </c>
      <c r="F17" s="46">
        <v>36</v>
      </c>
      <c r="G17" s="46">
        <v>271</v>
      </c>
      <c r="H17" s="46">
        <v>47</v>
      </c>
      <c r="I17" s="46">
        <v>87</v>
      </c>
      <c r="J17" s="46">
        <v>52</v>
      </c>
      <c r="K17" s="46">
        <v>200</v>
      </c>
      <c r="L17" s="46">
        <v>337</v>
      </c>
      <c r="M17" s="46">
        <v>174</v>
      </c>
      <c r="N17" s="46">
        <v>11</v>
      </c>
      <c r="O17" s="46">
        <v>89</v>
      </c>
      <c r="P17" s="46">
        <v>1620</v>
      </c>
    </row>
    <row r="18" spans="1:16" ht="13.5">
      <c r="A18" s="45" t="s">
        <v>29</v>
      </c>
      <c r="B18" s="46">
        <v>44</v>
      </c>
      <c r="C18" s="46">
        <v>13</v>
      </c>
      <c r="D18" s="46">
        <v>32</v>
      </c>
      <c r="E18" s="46">
        <v>68</v>
      </c>
      <c r="F18" s="46">
        <v>11</v>
      </c>
      <c r="G18" s="46">
        <v>125</v>
      </c>
      <c r="H18" s="46">
        <v>18</v>
      </c>
      <c r="I18" s="46">
        <v>29</v>
      </c>
      <c r="J18" s="46">
        <v>21</v>
      </c>
      <c r="K18" s="46">
        <v>70</v>
      </c>
      <c r="L18" s="46">
        <v>146</v>
      </c>
      <c r="M18" s="46">
        <v>68</v>
      </c>
      <c r="N18" s="46">
        <v>4</v>
      </c>
      <c r="O18" s="46">
        <v>36</v>
      </c>
      <c r="P18" s="46">
        <v>685</v>
      </c>
    </row>
    <row r="19" spans="1:16" ht="13.5">
      <c r="A19" s="45" t="s">
        <v>30</v>
      </c>
      <c r="B19" s="46">
        <v>12</v>
      </c>
      <c r="C19" s="46">
        <v>4</v>
      </c>
      <c r="D19" s="46">
        <v>13</v>
      </c>
      <c r="E19" s="46">
        <v>22</v>
      </c>
      <c r="F19" s="46">
        <v>6</v>
      </c>
      <c r="G19" s="46">
        <v>47</v>
      </c>
      <c r="H19" s="46">
        <v>9</v>
      </c>
      <c r="I19" s="46">
        <v>11</v>
      </c>
      <c r="J19" s="46">
        <v>13</v>
      </c>
      <c r="K19" s="46">
        <v>37</v>
      </c>
      <c r="L19" s="46">
        <v>57</v>
      </c>
      <c r="M19" s="46">
        <v>28</v>
      </c>
      <c r="N19" s="46">
        <v>2</v>
      </c>
      <c r="O19" s="46">
        <v>15</v>
      </c>
      <c r="P19" s="46">
        <v>276</v>
      </c>
    </row>
    <row r="20" spans="1:16" ht="13.5">
      <c r="A20" s="45" t="s">
        <v>31</v>
      </c>
      <c r="B20" s="46">
        <v>210</v>
      </c>
      <c r="C20" s="46">
        <v>20</v>
      </c>
      <c r="D20" s="46">
        <v>121</v>
      </c>
      <c r="E20" s="46">
        <v>291</v>
      </c>
      <c r="F20" s="46">
        <v>65</v>
      </c>
      <c r="G20" s="46">
        <v>274</v>
      </c>
      <c r="H20" s="46">
        <v>116</v>
      </c>
      <c r="I20" s="46">
        <v>196</v>
      </c>
      <c r="J20" s="46">
        <v>112</v>
      </c>
      <c r="K20" s="46">
        <v>308</v>
      </c>
      <c r="L20" s="46">
        <v>906</v>
      </c>
      <c r="M20" s="46">
        <v>276</v>
      </c>
      <c r="N20" s="46">
        <v>4</v>
      </c>
      <c r="O20" s="46">
        <v>230</v>
      </c>
      <c r="P20" s="46">
        <v>3129</v>
      </c>
    </row>
    <row r="21" spans="1:16" ht="13.5">
      <c r="A21" s="45" t="s">
        <v>32</v>
      </c>
      <c r="B21" s="46">
        <v>358</v>
      </c>
      <c r="C21" s="46">
        <v>10</v>
      </c>
      <c r="D21" s="46">
        <v>153</v>
      </c>
      <c r="E21" s="46">
        <v>265</v>
      </c>
      <c r="F21" s="46">
        <v>49</v>
      </c>
      <c r="G21" s="46">
        <v>383</v>
      </c>
      <c r="H21" s="46">
        <v>193</v>
      </c>
      <c r="I21" s="46">
        <v>309</v>
      </c>
      <c r="J21" s="46">
        <v>109</v>
      </c>
      <c r="K21" s="46">
        <v>317</v>
      </c>
      <c r="L21" s="46">
        <v>718</v>
      </c>
      <c r="M21" s="46">
        <v>363</v>
      </c>
      <c r="N21" s="46">
        <v>12</v>
      </c>
      <c r="O21" s="46">
        <v>276</v>
      </c>
      <c r="P21" s="46">
        <v>3515</v>
      </c>
    </row>
    <row r="22" spans="1:16" ht="13.5">
      <c r="A22" s="45" t="s">
        <v>33</v>
      </c>
      <c r="B22" s="46">
        <v>238</v>
      </c>
      <c r="C22" s="46">
        <v>40</v>
      </c>
      <c r="D22" s="46">
        <v>164</v>
      </c>
      <c r="E22" s="46">
        <v>354</v>
      </c>
      <c r="F22" s="46">
        <v>79</v>
      </c>
      <c r="G22" s="46">
        <v>480</v>
      </c>
      <c r="H22" s="46">
        <v>143</v>
      </c>
      <c r="I22" s="46">
        <v>272</v>
      </c>
      <c r="J22" s="46">
        <v>128</v>
      </c>
      <c r="K22" s="46">
        <v>461</v>
      </c>
      <c r="L22" s="46">
        <v>1030</v>
      </c>
      <c r="M22" s="46">
        <v>389</v>
      </c>
      <c r="N22" s="46">
        <v>19</v>
      </c>
      <c r="O22" s="46">
        <v>243</v>
      </c>
      <c r="P22" s="46">
        <v>4040</v>
      </c>
    </row>
    <row r="23" spans="1:16" ht="13.5">
      <c r="A23" s="45" t="s">
        <v>34</v>
      </c>
      <c r="B23" s="46">
        <v>91</v>
      </c>
      <c r="C23" s="46">
        <v>9</v>
      </c>
      <c r="D23" s="46">
        <v>54</v>
      </c>
      <c r="E23" s="46">
        <v>160</v>
      </c>
      <c r="F23" s="46">
        <v>30</v>
      </c>
      <c r="G23" s="46">
        <v>159</v>
      </c>
      <c r="H23" s="46">
        <v>71</v>
      </c>
      <c r="I23" s="46">
        <v>96</v>
      </c>
      <c r="J23" s="46">
        <v>53</v>
      </c>
      <c r="K23" s="46">
        <v>181</v>
      </c>
      <c r="L23" s="46">
        <v>419</v>
      </c>
      <c r="M23" s="46">
        <v>149</v>
      </c>
      <c r="N23" s="46">
        <v>5</v>
      </c>
      <c r="O23" s="46">
        <v>96</v>
      </c>
      <c r="P23" s="46">
        <v>1573</v>
      </c>
    </row>
    <row r="24" spans="1:16" ht="13.5">
      <c r="A24" s="45" t="s">
        <v>35</v>
      </c>
      <c r="B24" s="46">
        <v>154</v>
      </c>
      <c r="C24" s="46">
        <v>20</v>
      </c>
      <c r="D24" s="46">
        <v>117</v>
      </c>
      <c r="E24" s="46">
        <v>242</v>
      </c>
      <c r="F24" s="46">
        <v>46</v>
      </c>
      <c r="G24" s="46">
        <v>267</v>
      </c>
      <c r="H24" s="46">
        <v>100</v>
      </c>
      <c r="I24" s="46">
        <v>254</v>
      </c>
      <c r="J24" s="46">
        <v>99</v>
      </c>
      <c r="K24" s="46">
        <v>281</v>
      </c>
      <c r="L24" s="46">
        <v>594</v>
      </c>
      <c r="M24" s="46">
        <v>278</v>
      </c>
      <c r="N24" s="46">
        <v>4</v>
      </c>
      <c r="O24" s="46">
        <v>191</v>
      </c>
      <c r="P24" s="46">
        <v>2647</v>
      </c>
    </row>
    <row r="25" spans="1:16" ht="13.5">
      <c r="A25" s="45" t="s">
        <v>36</v>
      </c>
      <c r="B25" s="46">
        <v>35</v>
      </c>
      <c r="C25" s="46">
        <v>4</v>
      </c>
      <c r="D25" s="46">
        <v>24</v>
      </c>
      <c r="E25" s="46">
        <v>47</v>
      </c>
      <c r="F25" s="46">
        <v>10</v>
      </c>
      <c r="G25" s="46">
        <v>89</v>
      </c>
      <c r="H25" s="46">
        <v>19</v>
      </c>
      <c r="I25" s="46">
        <v>42</v>
      </c>
      <c r="J25" s="46">
        <v>12</v>
      </c>
      <c r="K25" s="46">
        <v>65</v>
      </c>
      <c r="L25" s="46">
        <v>133</v>
      </c>
      <c r="M25" s="46">
        <v>48</v>
      </c>
      <c r="N25" s="46">
        <v>2</v>
      </c>
      <c r="O25" s="46">
        <v>36</v>
      </c>
      <c r="P25" s="46">
        <v>566</v>
      </c>
    </row>
    <row r="26" spans="1:16" ht="13.5">
      <c r="A26" s="45" t="s">
        <v>37</v>
      </c>
      <c r="B26" s="46">
        <v>82</v>
      </c>
      <c r="C26" s="46">
        <v>7</v>
      </c>
      <c r="D26" s="46">
        <v>44</v>
      </c>
      <c r="E26" s="46">
        <v>102</v>
      </c>
      <c r="F26" s="46">
        <v>15</v>
      </c>
      <c r="G26" s="46">
        <v>126</v>
      </c>
      <c r="H26" s="46">
        <v>35</v>
      </c>
      <c r="I26" s="46">
        <v>110</v>
      </c>
      <c r="J26" s="46">
        <v>30</v>
      </c>
      <c r="K26" s="46">
        <v>120</v>
      </c>
      <c r="L26" s="46">
        <v>148</v>
      </c>
      <c r="M26" s="46">
        <v>80</v>
      </c>
      <c r="N26" s="46">
        <v>6</v>
      </c>
      <c r="O26" s="46">
        <v>67</v>
      </c>
      <c r="P26" s="46">
        <v>972</v>
      </c>
    </row>
    <row r="27" spans="1:16" ht="13.5">
      <c r="A27" s="45" t="s">
        <v>38</v>
      </c>
      <c r="B27" s="46">
        <v>91</v>
      </c>
      <c r="C27" s="46">
        <v>27</v>
      </c>
      <c r="D27" s="46">
        <v>46</v>
      </c>
      <c r="E27" s="46">
        <v>95</v>
      </c>
      <c r="F27" s="46">
        <v>20</v>
      </c>
      <c r="G27" s="46">
        <v>191</v>
      </c>
      <c r="H27" s="46">
        <v>30</v>
      </c>
      <c r="I27" s="46">
        <v>40</v>
      </c>
      <c r="J27" s="46">
        <v>33</v>
      </c>
      <c r="K27" s="46">
        <v>123</v>
      </c>
      <c r="L27" s="46">
        <v>246</v>
      </c>
      <c r="M27" s="46">
        <v>111</v>
      </c>
      <c r="N27" s="46">
        <v>10</v>
      </c>
      <c r="O27" s="46">
        <v>44</v>
      </c>
      <c r="P27" s="46">
        <v>1107</v>
      </c>
    </row>
    <row r="28" spans="1:16" ht="13.5">
      <c r="A28" s="45" t="s">
        <v>39</v>
      </c>
      <c r="B28" s="46">
        <v>54</v>
      </c>
      <c r="C28" s="46">
        <v>11</v>
      </c>
      <c r="D28" s="46">
        <v>31</v>
      </c>
      <c r="E28" s="46">
        <v>74</v>
      </c>
      <c r="F28" s="46">
        <v>19</v>
      </c>
      <c r="G28" s="46">
        <v>136</v>
      </c>
      <c r="H28" s="46">
        <v>28</v>
      </c>
      <c r="I28" s="46">
        <v>42</v>
      </c>
      <c r="J28" s="46">
        <v>23</v>
      </c>
      <c r="K28" s="46">
        <v>93</v>
      </c>
      <c r="L28" s="46">
        <v>215</v>
      </c>
      <c r="M28" s="46">
        <v>74</v>
      </c>
      <c r="N28" s="46">
        <v>7</v>
      </c>
      <c r="O28" s="46">
        <v>43</v>
      </c>
      <c r="P28" s="46">
        <v>850</v>
      </c>
    </row>
    <row r="29" spans="1:16" ht="13.5">
      <c r="A29" s="45" t="s">
        <v>40</v>
      </c>
      <c r="B29" s="46">
        <v>30</v>
      </c>
      <c r="C29" s="46">
        <v>6</v>
      </c>
      <c r="D29" s="46">
        <v>12</v>
      </c>
      <c r="E29" s="46">
        <v>34</v>
      </c>
      <c r="F29" s="46">
        <v>8</v>
      </c>
      <c r="G29" s="46">
        <v>62</v>
      </c>
      <c r="H29" s="46">
        <v>12</v>
      </c>
      <c r="I29" s="46">
        <v>19</v>
      </c>
      <c r="J29" s="46">
        <v>11</v>
      </c>
      <c r="K29" s="46">
        <v>53</v>
      </c>
      <c r="L29" s="46">
        <v>71</v>
      </c>
      <c r="M29" s="46">
        <v>28</v>
      </c>
      <c r="N29" s="46">
        <v>3</v>
      </c>
      <c r="O29" s="46">
        <v>17</v>
      </c>
      <c r="P29" s="46">
        <v>366</v>
      </c>
    </row>
    <row r="30" spans="1:16" ht="13.5">
      <c r="A30" s="45" t="s">
        <v>41</v>
      </c>
      <c r="B30" s="46">
        <v>257</v>
      </c>
      <c r="C30" s="46">
        <v>19</v>
      </c>
      <c r="D30" s="46">
        <v>99</v>
      </c>
      <c r="E30" s="46">
        <v>270</v>
      </c>
      <c r="F30" s="46">
        <v>53</v>
      </c>
      <c r="G30" s="46">
        <v>410</v>
      </c>
      <c r="H30" s="46">
        <v>110</v>
      </c>
      <c r="I30" s="46">
        <v>216</v>
      </c>
      <c r="J30" s="46">
        <v>96</v>
      </c>
      <c r="K30" s="46">
        <v>316</v>
      </c>
      <c r="L30" s="46">
        <v>790</v>
      </c>
      <c r="M30" s="46">
        <v>313</v>
      </c>
      <c r="N30" s="46">
        <v>20</v>
      </c>
      <c r="O30" s="46">
        <v>193</v>
      </c>
      <c r="P30" s="46">
        <v>3162</v>
      </c>
    </row>
    <row r="31" spans="1:16" ht="13.5">
      <c r="A31" s="45" t="s">
        <v>42</v>
      </c>
      <c r="B31" s="46">
        <v>273</v>
      </c>
      <c r="C31" s="46">
        <v>17</v>
      </c>
      <c r="D31" s="46">
        <v>166</v>
      </c>
      <c r="E31" s="46">
        <v>307</v>
      </c>
      <c r="F31" s="46">
        <v>45</v>
      </c>
      <c r="G31" s="46">
        <v>345</v>
      </c>
      <c r="H31" s="46">
        <v>132</v>
      </c>
      <c r="I31" s="46">
        <v>241</v>
      </c>
      <c r="J31" s="46">
        <v>112</v>
      </c>
      <c r="K31" s="46">
        <v>342</v>
      </c>
      <c r="L31" s="46">
        <v>924</v>
      </c>
      <c r="M31" s="46">
        <v>324</v>
      </c>
      <c r="N31" s="46">
        <v>16</v>
      </c>
      <c r="O31" s="46">
        <v>314</v>
      </c>
      <c r="P31" s="46">
        <v>3558</v>
      </c>
    </row>
    <row r="32" spans="1:16" ht="13.5">
      <c r="A32" s="45" t="s">
        <v>43</v>
      </c>
      <c r="B32" s="46">
        <v>138</v>
      </c>
      <c r="C32" s="46">
        <v>18</v>
      </c>
      <c r="D32" s="46">
        <v>91</v>
      </c>
      <c r="E32" s="46">
        <v>178</v>
      </c>
      <c r="F32" s="46">
        <v>45</v>
      </c>
      <c r="G32" s="46">
        <v>232</v>
      </c>
      <c r="H32" s="46">
        <v>87</v>
      </c>
      <c r="I32" s="46">
        <v>163</v>
      </c>
      <c r="J32" s="46">
        <v>79</v>
      </c>
      <c r="K32" s="46">
        <v>229</v>
      </c>
      <c r="L32" s="46">
        <v>479</v>
      </c>
      <c r="M32" s="46">
        <v>191</v>
      </c>
      <c r="N32" s="46">
        <v>4</v>
      </c>
      <c r="O32" s="46">
        <v>152</v>
      </c>
      <c r="P32" s="46">
        <v>2086</v>
      </c>
    </row>
    <row r="33" spans="1:16" ht="13.5">
      <c r="A33" s="45" t="s">
        <v>44</v>
      </c>
      <c r="B33" s="46">
        <v>21</v>
      </c>
      <c r="C33" s="46">
        <v>1</v>
      </c>
      <c r="D33" s="46">
        <v>13</v>
      </c>
      <c r="E33" s="46">
        <v>48</v>
      </c>
      <c r="F33" s="46">
        <v>6</v>
      </c>
      <c r="G33" s="46">
        <v>53</v>
      </c>
      <c r="H33" s="46">
        <v>11</v>
      </c>
      <c r="I33" s="46">
        <v>53</v>
      </c>
      <c r="J33" s="46">
        <v>9</v>
      </c>
      <c r="K33" s="46">
        <v>45</v>
      </c>
      <c r="L33" s="46">
        <v>72</v>
      </c>
      <c r="M33" s="46">
        <v>24</v>
      </c>
      <c r="N33" s="46">
        <v>1</v>
      </c>
      <c r="O33" s="46">
        <v>20</v>
      </c>
      <c r="P33" s="46">
        <v>377</v>
      </c>
    </row>
    <row r="34" spans="1:16" ht="13.5">
      <c r="A34" s="45" t="s">
        <v>45</v>
      </c>
      <c r="B34" s="46">
        <v>578</v>
      </c>
      <c r="C34" s="46">
        <v>20</v>
      </c>
      <c r="D34" s="46">
        <v>346</v>
      </c>
      <c r="E34" s="46">
        <v>614</v>
      </c>
      <c r="F34" s="46">
        <v>123</v>
      </c>
      <c r="G34" s="46">
        <v>779</v>
      </c>
      <c r="H34" s="46">
        <v>304</v>
      </c>
      <c r="I34" s="46">
        <v>971</v>
      </c>
      <c r="J34" s="46">
        <v>234</v>
      </c>
      <c r="K34" s="46">
        <v>833</v>
      </c>
      <c r="L34" s="46">
        <v>1736</v>
      </c>
      <c r="M34" s="46">
        <v>709</v>
      </c>
      <c r="N34" s="46">
        <v>26</v>
      </c>
      <c r="O34" s="46">
        <v>666</v>
      </c>
      <c r="P34" s="46">
        <v>7939</v>
      </c>
    </row>
    <row r="35" spans="1:16" ht="13.5">
      <c r="A35" s="45" t="s">
        <v>46</v>
      </c>
      <c r="B35" s="46">
        <v>36</v>
      </c>
      <c r="C35" s="46">
        <v>5</v>
      </c>
      <c r="D35" s="46">
        <v>21</v>
      </c>
      <c r="E35" s="46">
        <v>62</v>
      </c>
      <c r="F35" s="46">
        <v>14</v>
      </c>
      <c r="G35" s="46">
        <v>142</v>
      </c>
      <c r="H35" s="46">
        <v>17</v>
      </c>
      <c r="I35" s="46">
        <v>26</v>
      </c>
      <c r="J35" s="46">
        <v>22</v>
      </c>
      <c r="K35" s="46">
        <v>89</v>
      </c>
      <c r="L35" s="46">
        <v>128</v>
      </c>
      <c r="M35" s="46">
        <v>77</v>
      </c>
      <c r="N35" s="46">
        <v>5</v>
      </c>
      <c r="O35" s="46">
        <v>33</v>
      </c>
      <c r="P35" s="46">
        <v>677</v>
      </c>
    </row>
    <row r="36" spans="1:16" ht="13.5">
      <c r="A36" s="45" t="s">
        <v>47</v>
      </c>
      <c r="B36" s="46">
        <v>294</v>
      </c>
      <c r="C36" s="46">
        <v>11</v>
      </c>
      <c r="D36" s="46">
        <v>168</v>
      </c>
      <c r="E36" s="46">
        <v>311</v>
      </c>
      <c r="F36" s="46">
        <v>43</v>
      </c>
      <c r="G36" s="46">
        <v>304</v>
      </c>
      <c r="H36" s="46">
        <v>153</v>
      </c>
      <c r="I36" s="46">
        <v>552</v>
      </c>
      <c r="J36" s="46">
        <v>109</v>
      </c>
      <c r="K36" s="46">
        <v>345</v>
      </c>
      <c r="L36" s="46">
        <v>815</v>
      </c>
      <c r="M36" s="46">
        <v>328</v>
      </c>
      <c r="N36" s="46">
        <v>2</v>
      </c>
      <c r="O36" s="46">
        <v>359</v>
      </c>
      <c r="P36" s="46">
        <v>3794</v>
      </c>
    </row>
    <row r="37" spans="1:16" ht="13.5">
      <c r="A37" s="45" t="s">
        <v>48</v>
      </c>
      <c r="B37" s="46">
        <v>525</v>
      </c>
      <c r="C37" s="46">
        <v>28</v>
      </c>
      <c r="D37" s="46">
        <v>332</v>
      </c>
      <c r="E37" s="46">
        <v>685</v>
      </c>
      <c r="F37" s="46">
        <v>110</v>
      </c>
      <c r="G37" s="46">
        <v>660</v>
      </c>
      <c r="H37" s="46">
        <v>245</v>
      </c>
      <c r="I37" s="46">
        <v>425</v>
      </c>
      <c r="J37" s="46">
        <v>269</v>
      </c>
      <c r="K37" s="46">
        <v>679</v>
      </c>
      <c r="L37" s="46">
        <v>1924</v>
      </c>
      <c r="M37" s="46">
        <v>741</v>
      </c>
      <c r="N37" s="46">
        <v>18</v>
      </c>
      <c r="O37" s="46">
        <v>545</v>
      </c>
      <c r="P37" s="46">
        <v>7186</v>
      </c>
    </row>
    <row r="38" spans="1:16" ht="13.5">
      <c r="A38" s="45" t="s">
        <v>49</v>
      </c>
      <c r="B38" s="46">
        <v>35</v>
      </c>
      <c r="C38" s="46">
        <v>8</v>
      </c>
      <c r="D38" s="46">
        <v>20</v>
      </c>
      <c r="E38" s="46">
        <v>30</v>
      </c>
      <c r="F38" s="46">
        <v>4</v>
      </c>
      <c r="G38" s="46">
        <v>63</v>
      </c>
      <c r="H38" s="46">
        <v>11</v>
      </c>
      <c r="I38" s="46">
        <v>6</v>
      </c>
      <c r="J38" s="46">
        <v>8</v>
      </c>
      <c r="K38" s="46">
        <v>50</v>
      </c>
      <c r="L38" s="46">
        <v>68</v>
      </c>
      <c r="M38" s="46">
        <v>34</v>
      </c>
      <c r="N38" s="46">
        <v>4</v>
      </c>
      <c r="O38" s="46">
        <v>23</v>
      </c>
      <c r="P38" s="46">
        <v>364</v>
      </c>
    </row>
    <row r="39" spans="1:16" ht="13.5">
      <c r="A39" s="45" t="s">
        <v>50</v>
      </c>
      <c r="B39" s="46">
        <v>80</v>
      </c>
      <c r="C39" s="46">
        <v>19</v>
      </c>
      <c r="D39" s="46">
        <v>47</v>
      </c>
      <c r="E39" s="46">
        <v>116</v>
      </c>
      <c r="F39" s="46">
        <v>24</v>
      </c>
      <c r="G39" s="46">
        <v>221</v>
      </c>
      <c r="H39" s="46">
        <v>34</v>
      </c>
      <c r="I39" s="46">
        <v>57</v>
      </c>
      <c r="J39" s="46">
        <v>51</v>
      </c>
      <c r="K39" s="46">
        <v>177</v>
      </c>
      <c r="L39" s="46">
        <v>344</v>
      </c>
      <c r="M39" s="46">
        <v>108</v>
      </c>
      <c r="N39" s="46">
        <v>6</v>
      </c>
      <c r="O39" s="46">
        <v>73</v>
      </c>
      <c r="P39" s="46">
        <v>1357</v>
      </c>
    </row>
    <row r="40" spans="1:16" ht="13.5">
      <c r="A40" s="45" t="s">
        <v>51</v>
      </c>
      <c r="B40" s="46">
        <v>123</v>
      </c>
      <c r="C40" s="46">
        <v>7</v>
      </c>
      <c r="D40" s="46">
        <v>69</v>
      </c>
      <c r="E40" s="46">
        <v>153</v>
      </c>
      <c r="F40" s="46">
        <v>24</v>
      </c>
      <c r="G40" s="46">
        <v>219</v>
      </c>
      <c r="H40" s="46">
        <v>76</v>
      </c>
      <c r="I40" s="46">
        <v>190</v>
      </c>
      <c r="J40" s="46">
        <v>74</v>
      </c>
      <c r="K40" s="46">
        <v>214</v>
      </c>
      <c r="L40" s="46">
        <v>385</v>
      </c>
      <c r="M40" s="46">
        <v>171</v>
      </c>
      <c r="N40" s="46">
        <v>6</v>
      </c>
      <c r="O40" s="46">
        <v>170</v>
      </c>
      <c r="P40" s="46">
        <v>1881</v>
      </c>
    </row>
    <row r="41" spans="1:16" ht="13.5">
      <c r="A41" s="45" t="s">
        <v>52</v>
      </c>
      <c r="B41" s="46">
        <v>120</v>
      </c>
      <c r="C41" s="46">
        <v>4</v>
      </c>
      <c r="D41" s="46">
        <v>42</v>
      </c>
      <c r="E41" s="46">
        <v>83</v>
      </c>
      <c r="F41" s="46">
        <v>16</v>
      </c>
      <c r="G41" s="46">
        <v>190</v>
      </c>
      <c r="H41" s="46">
        <v>49</v>
      </c>
      <c r="I41" s="46">
        <v>134</v>
      </c>
      <c r="J41" s="46">
        <v>49</v>
      </c>
      <c r="K41" s="46">
        <v>141</v>
      </c>
      <c r="L41" s="46">
        <v>190</v>
      </c>
      <c r="M41" s="46">
        <v>141</v>
      </c>
      <c r="N41" s="46">
        <v>4</v>
      </c>
      <c r="O41" s="46">
        <v>89</v>
      </c>
      <c r="P41" s="46">
        <v>1252</v>
      </c>
    </row>
    <row r="42" spans="1:16" ht="13.5">
      <c r="A42" s="45" t="s">
        <v>53</v>
      </c>
      <c r="B42" s="46">
        <v>202</v>
      </c>
      <c r="C42" s="46">
        <v>34</v>
      </c>
      <c r="D42" s="46">
        <v>136</v>
      </c>
      <c r="E42" s="46">
        <v>296</v>
      </c>
      <c r="F42" s="46">
        <v>76</v>
      </c>
      <c r="G42" s="46">
        <v>461</v>
      </c>
      <c r="H42" s="46">
        <v>100</v>
      </c>
      <c r="I42" s="46">
        <v>137</v>
      </c>
      <c r="J42" s="46">
        <v>97</v>
      </c>
      <c r="K42" s="46">
        <v>358</v>
      </c>
      <c r="L42" s="46">
        <v>755</v>
      </c>
      <c r="M42" s="46">
        <v>274</v>
      </c>
      <c r="N42" s="46">
        <v>15</v>
      </c>
      <c r="O42" s="46">
        <v>203</v>
      </c>
      <c r="P42" s="46">
        <v>3144</v>
      </c>
    </row>
    <row r="43" spans="1:16" ht="13.5">
      <c r="A43" s="45" t="s">
        <v>54</v>
      </c>
      <c r="B43" s="46">
        <v>153</v>
      </c>
      <c r="C43" s="46">
        <v>27</v>
      </c>
      <c r="D43" s="46">
        <v>118</v>
      </c>
      <c r="E43" s="46">
        <v>282</v>
      </c>
      <c r="F43" s="46">
        <v>49</v>
      </c>
      <c r="G43" s="46">
        <v>336</v>
      </c>
      <c r="H43" s="46">
        <v>96</v>
      </c>
      <c r="I43" s="46">
        <v>176</v>
      </c>
      <c r="J43" s="46">
        <v>89</v>
      </c>
      <c r="K43" s="46">
        <v>285</v>
      </c>
      <c r="L43" s="46">
        <v>727</v>
      </c>
      <c r="M43" s="46">
        <v>266</v>
      </c>
      <c r="N43" s="46">
        <v>20</v>
      </c>
      <c r="O43" s="46">
        <v>217</v>
      </c>
      <c r="P43" s="46">
        <v>2841</v>
      </c>
    </row>
    <row r="44" spans="1:16" ht="13.5">
      <c r="A44" s="45" t="s">
        <v>55</v>
      </c>
      <c r="B44" s="46">
        <v>160</v>
      </c>
      <c r="C44" s="46">
        <v>5</v>
      </c>
      <c r="D44" s="46">
        <v>81</v>
      </c>
      <c r="E44" s="46">
        <v>146</v>
      </c>
      <c r="F44" s="46">
        <v>34</v>
      </c>
      <c r="G44" s="46">
        <v>198</v>
      </c>
      <c r="H44" s="46">
        <v>50</v>
      </c>
      <c r="I44" s="46">
        <v>189</v>
      </c>
      <c r="J44" s="46">
        <v>73</v>
      </c>
      <c r="K44" s="46">
        <v>218</v>
      </c>
      <c r="L44" s="46">
        <v>392</v>
      </c>
      <c r="M44" s="46">
        <v>182</v>
      </c>
      <c r="N44" s="46">
        <v>5</v>
      </c>
      <c r="O44" s="46">
        <v>174</v>
      </c>
      <c r="P44" s="46">
        <v>1907</v>
      </c>
    </row>
    <row r="45" spans="1:16" ht="13.5">
      <c r="A45" s="45" t="s">
        <v>56</v>
      </c>
      <c r="B45" s="46">
        <v>171</v>
      </c>
      <c r="C45" s="46">
        <v>13</v>
      </c>
      <c r="D45" s="46">
        <v>77</v>
      </c>
      <c r="E45" s="46">
        <v>165</v>
      </c>
      <c r="F45" s="46">
        <v>32</v>
      </c>
      <c r="G45" s="46">
        <v>267</v>
      </c>
      <c r="H45" s="46">
        <v>79</v>
      </c>
      <c r="I45" s="46">
        <v>184</v>
      </c>
      <c r="J45" s="46">
        <v>55</v>
      </c>
      <c r="K45" s="46">
        <v>222</v>
      </c>
      <c r="L45" s="46">
        <v>405</v>
      </c>
      <c r="M45" s="46">
        <v>231</v>
      </c>
      <c r="N45" s="46">
        <v>4</v>
      </c>
      <c r="O45" s="46">
        <v>185</v>
      </c>
      <c r="P45" s="46">
        <v>2090</v>
      </c>
    </row>
    <row r="46" spans="1:16" ht="13.5">
      <c r="A46" s="45" t="s">
        <v>57</v>
      </c>
      <c r="B46" s="46">
        <v>222</v>
      </c>
      <c r="C46" s="46">
        <v>33</v>
      </c>
      <c r="D46" s="46">
        <v>112</v>
      </c>
      <c r="E46" s="46">
        <v>253</v>
      </c>
      <c r="F46" s="46">
        <v>45</v>
      </c>
      <c r="G46" s="46">
        <v>369</v>
      </c>
      <c r="H46" s="46">
        <v>121</v>
      </c>
      <c r="I46" s="46">
        <v>234</v>
      </c>
      <c r="J46" s="46">
        <v>71</v>
      </c>
      <c r="K46" s="46">
        <v>321</v>
      </c>
      <c r="L46" s="46">
        <v>692</v>
      </c>
      <c r="M46" s="46">
        <v>272</v>
      </c>
      <c r="N46" s="46">
        <v>18</v>
      </c>
      <c r="O46" s="46">
        <v>163</v>
      </c>
      <c r="P46" s="46">
        <v>2926</v>
      </c>
    </row>
    <row r="47" spans="1:16" ht="13.5">
      <c r="A47" s="45" t="s">
        <v>58</v>
      </c>
      <c r="B47" s="46">
        <v>4</v>
      </c>
      <c r="C47" s="46">
        <v>0</v>
      </c>
      <c r="D47" s="46">
        <v>1</v>
      </c>
      <c r="E47" s="46">
        <v>3</v>
      </c>
      <c r="F47" s="46">
        <v>1</v>
      </c>
      <c r="G47" s="46">
        <v>9</v>
      </c>
      <c r="H47" s="46">
        <v>1</v>
      </c>
      <c r="I47" s="46">
        <v>3</v>
      </c>
      <c r="J47" s="46">
        <v>0</v>
      </c>
      <c r="K47" s="46">
        <v>8</v>
      </c>
      <c r="L47" s="46">
        <v>9</v>
      </c>
      <c r="M47" s="46">
        <v>3</v>
      </c>
      <c r="N47" s="46">
        <v>0</v>
      </c>
      <c r="O47" s="46">
        <v>2</v>
      </c>
      <c r="P47" s="46">
        <v>44</v>
      </c>
    </row>
    <row r="48" spans="1:16" ht="13.5">
      <c r="A48" s="45" t="s">
        <v>59</v>
      </c>
      <c r="B48" s="46">
        <v>1</v>
      </c>
      <c r="C48" s="46">
        <v>0</v>
      </c>
      <c r="D48" s="46">
        <v>2</v>
      </c>
      <c r="E48" s="46">
        <v>2</v>
      </c>
      <c r="F48" s="46">
        <v>0</v>
      </c>
      <c r="G48" s="46">
        <v>6</v>
      </c>
      <c r="H48" s="46">
        <v>6</v>
      </c>
      <c r="I48" s="46">
        <v>1</v>
      </c>
      <c r="J48" s="46">
        <v>2</v>
      </c>
      <c r="K48" s="46">
        <v>7</v>
      </c>
      <c r="L48" s="46">
        <v>12</v>
      </c>
      <c r="M48" s="46">
        <v>3</v>
      </c>
      <c r="N48" s="46">
        <v>0</v>
      </c>
      <c r="O48" s="46">
        <v>3</v>
      </c>
      <c r="P48" s="46">
        <v>45</v>
      </c>
    </row>
    <row r="49" spans="1:16" ht="13.5">
      <c r="A49" s="45" t="s">
        <v>60</v>
      </c>
      <c r="B49" s="46">
        <v>6</v>
      </c>
      <c r="C49" s="46">
        <v>0</v>
      </c>
      <c r="D49" s="46">
        <v>5</v>
      </c>
      <c r="E49" s="46">
        <v>20</v>
      </c>
      <c r="F49" s="46">
        <v>3</v>
      </c>
      <c r="G49" s="46">
        <v>12</v>
      </c>
      <c r="H49" s="46">
        <v>4</v>
      </c>
      <c r="I49" s="46">
        <v>4</v>
      </c>
      <c r="J49" s="46">
        <v>7</v>
      </c>
      <c r="K49" s="46">
        <v>13</v>
      </c>
      <c r="L49" s="46">
        <v>32</v>
      </c>
      <c r="M49" s="46">
        <v>21</v>
      </c>
      <c r="N49" s="46">
        <v>1</v>
      </c>
      <c r="O49" s="46">
        <v>5</v>
      </c>
      <c r="P49" s="46">
        <v>133</v>
      </c>
    </row>
    <row r="50" spans="1:16" ht="13.5">
      <c r="A50" s="45" t="s">
        <v>61</v>
      </c>
      <c r="B50" s="46">
        <v>4</v>
      </c>
      <c r="C50" s="46">
        <v>0</v>
      </c>
      <c r="D50" s="46">
        <v>3</v>
      </c>
      <c r="E50" s="46">
        <v>1</v>
      </c>
      <c r="F50" s="46">
        <v>0</v>
      </c>
      <c r="G50" s="46">
        <v>7</v>
      </c>
      <c r="H50" s="46">
        <v>1</v>
      </c>
      <c r="I50" s="46">
        <v>6</v>
      </c>
      <c r="J50" s="46">
        <v>4</v>
      </c>
      <c r="K50" s="46">
        <v>5</v>
      </c>
      <c r="L50" s="46">
        <v>14</v>
      </c>
      <c r="M50" s="46">
        <v>7</v>
      </c>
      <c r="N50" s="46">
        <v>0</v>
      </c>
      <c r="O50" s="46">
        <v>4</v>
      </c>
      <c r="P50" s="46">
        <v>56</v>
      </c>
    </row>
    <row r="51" spans="1:16" ht="13.5">
      <c r="A51" s="45" t="s">
        <v>62</v>
      </c>
      <c r="B51" s="46">
        <v>26</v>
      </c>
      <c r="C51" s="46">
        <v>3</v>
      </c>
      <c r="D51" s="46">
        <v>16</v>
      </c>
      <c r="E51" s="46">
        <v>24</v>
      </c>
      <c r="F51" s="46">
        <v>2</v>
      </c>
      <c r="G51" s="46">
        <v>64</v>
      </c>
      <c r="H51" s="46">
        <v>12</v>
      </c>
      <c r="I51" s="46">
        <v>25</v>
      </c>
      <c r="J51" s="46">
        <v>8</v>
      </c>
      <c r="K51" s="46">
        <v>36</v>
      </c>
      <c r="L51" s="46">
        <v>70</v>
      </c>
      <c r="M51" s="46">
        <v>40</v>
      </c>
      <c r="N51" s="46">
        <v>2</v>
      </c>
      <c r="O51" s="46">
        <v>22</v>
      </c>
      <c r="P51" s="46">
        <v>350</v>
      </c>
    </row>
    <row r="52" spans="1:16" ht="13.5">
      <c r="A52" s="45" t="s">
        <v>63</v>
      </c>
      <c r="B52" s="46">
        <v>587</v>
      </c>
      <c r="C52" s="46">
        <v>25</v>
      </c>
      <c r="D52" s="46">
        <v>301</v>
      </c>
      <c r="E52" s="46">
        <v>509</v>
      </c>
      <c r="F52" s="46">
        <v>90</v>
      </c>
      <c r="G52" s="46">
        <v>608</v>
      </c>
      <c r="H52" s="46">
        <v>222</v>
      </c>
      <c r="I52" s="46">
        <v>878</v>
      </c>
      <c r="J52" s="46">
        <v>221</v>
      </c>
      <c r="K52" s="46">
        <v>778</v>
      </c>
      <c r="L52" s="46">
        <v>1887</v>
      </c>
      <c r="M52" s="46">
        <v>641</v>
      </c>
      <c r="N52" s="46">
        <v>14</v>
      </c>
      <c r="O52" s="46">
        <v>589</v>
      </c>
      <c r="P52" s="46">
        <v>7350</v>
      </c>
    </row>
    <row r="53" spans="1:16" ht="13.5">
      <c r="A53" s="45" t="s">
        <v>64</v>
      </c>
      <c r="B53" s="46">
        <v>23</v>
      </c>
      <c r="C53" s="46">
        <v>3</v>
      </c>
      <c r="D53" s="46">
        <v>19</v>
      </c>
      <c r="E53" s="46">
        <v>59</v>
      </c>
      <c r="F53" s="46">
        <v>12</v>
      </c>
      <c r="G53" s="46">
        <v>111</v>
      </c>
      <c r="H53" s="46">
        <v>6</v>
      </c>
      <c r="I53" s="46">
        <v>32</v>
      </c>
      <c r="J53" s="46">
        <v>15</v>
      </c>
      <c r="K53" s="46">
        <v>64</v>
      </c>
      <c r="L53" s="46">
        <v>152</v>
      </c>
      <c r="M53" s="46">
        <v>47</v>
      </c>
      <c r="N53" s="46">
        <v>1</v>
      </c>
      <c r="O53" s="46">
        <v>37</v>
      </c>
      <c r="P53" s="46">
        <v>581</v>
      </c>
    </row>
    <row r="54" spans="1:16" ht="13.5">
      <c r="A54" s="45" t="s">
        <v>65</v>
      </c>
      <c r="B54" s="46">
        <v>383</v>
      </c>
      <c r="C54" s="46">
        <v>25</v>
      </c>
      <c r="D54" s="46">
        <v>223</v>
      </c>
      <c r="E54" s="46">
        <v>415</v>
      </c>
      <c r="F54" s="46">
        <v>94</v>
      </c>
      <c r="G54" s="46">
        <v>662</v>
      </c>
      <c r="H54" s="46">
        <v>180</v>
      </c>
      <c r="I54" s="46">
        <v>598</v>
      </c>
      <c r="J54" s="46">
        <v>167</v>
      </c>
      <c r="K54" s="46">
        <v>566</v>
      </c>
      <c r="L54" s="46">
        <v>867</v>
      </c>
      <c r="M54" s="46">
        <v>491</v>
      </c>
      <c r="N54" s="46">
        <v>11</v>
      </c>
      <c r="O54" s="46">
        <v>341</v>
      </c>
      <c r="P54" s="46">
        <v>5023</v>
      </c>
    </row>
    <row r="55" spans="1:16" ht="13.5">
      <c r="A55" s="45" t="s">
        <v>66</v>
      </c>
      <c r="B55" s="46">
        <v>683</v>
      </c>
      <c r="C55" s="46">
        <v>19</v>
      </c>
      <c r="D55" s="46">
        <v>236</v>
      </c>
      <c r="E55" s="46">
        <v>569</v>
      </c>
      <c r="F55" s="46">
        <v>139</v>
      </c>
      <c r="G55" s="46">
        <v>822</v>
      </c>
      <c r="H55" s="46">
        <v>428</v>
      </c>
      <c r="I55" s="46">
        <v>804</v>
      </c>
      <c r="J55" s="46">
        <v>201</v>
      </c>
      <c r="K55" s="46">
        <v>763</v>
      </c>
      <c r="L55" s="46">
        <v>1379</v>
      </c>
      <c r="M55" s="46">
        <v>821</v>
      </c>
      <c r="N55" s="46">
        <v>6</v>
      </c>
      <c r="O55" s="46">
        <v>636</v>
      </c>
      <c r="P55" s="46">
        <v>7506</v>
      </c>
    </row>
    <row r="56" spans="1:16" ht="13.5">
      <c r="A56" s="45" t="s">
        <v>67</v>
      </c>
      <c r="B56" s="46">
        <v>56</v>
      </c>
      <c r="C56" s="46">
        <v>11</v>
      </c>
      <c r="D56" s="46">
        <v>36</v>
      </c>
      <c r="E56" s="46">
        <v>85</v>
      </c>
      <c r="F56" s="46">
        <v>20</v>
      </c>
      <c r="G56" s="46">
        <v>160</v>
      </c>
      <c r="H56" s="46">
        <v>32</v>
      </c>
      <c r="I56" s="46">
        <v>40</v>
      </c>
      <c r="J56" s="46">
        <v>43</v>
      </c>
      <c r="K56" s="46">
        <v>111</v>
      </c>
      <c r="L56" s="46">
        <v>196</v>
      </c>
      <c r="M56" s="46">
        <v>92</v>
      </c>
      <c r="N56" s="46">
        <v>9</v>
      </c>
      <c r="O56" s="46">
        <v>48</v>
      </c>
      <c r="P56" s="46">
        <v>939</v>
      </c>
    </row>
    <row r="57" spans="1:16" ht="13.5">
      <c r="A57" s="45" t="s">
        <v>68</v>
      </c>
      <c r="B57" s="46">
        <v>0</v>
      </c>
      <c r="C57" s="46">
        <v>0</v>
      </c>
      <c r="D57" s="46">
        <v>1</v>
      </c>
      <c r="E57" s="46">
        <v>1</v>
      </c>
      <c r="F57" s="46">
        <v>0</v>
      </c>
      <c r="G57" s="46">
        <v>0</v>
      </c>
      <c r="H57" s="46">
        <v>0</v>
      </c>
      <c r="I57" s="46">
        <v>0</v>
      </c>
      <c r="J57" s="46">
        <v>1</v>
      </c>
      <c r="K57" s="46">
        <v>0</v>
      </c>
      <c r="L57" s="46">
        <v>2</v>
      </c>
      <c r="M57" s="46">
        <v>0</v>
      </c>
      <c r="N57" s="46">
        <v>0</v>
      </c>
      <c r="O57" s="46">
        <v>1</v>
      </c>
      <c r="P57" s="46">
        <v>6</v>
      </c>
    </row>
    <row r="58" spans="1:16" ht="13.5">
      <c r="A58" s="45" t="s">
        <v>69</v>
      </c>
      <c r="B58" s="46">
        <v>40</v>
      </c>
      <c r="C58" s="46">
        <v>5</v>
      </c>
      <c r="D58" s="46">
        <v>8</v>
      </c>
      <c r="E58" s="46">
        <v>18</v>
      </c>
      <c r="F58" s="46">
        <v>3</v>
      </c>
      <c r="G58" s="46">
        <v>63</v>
      </c>
      <c r="H58" s="46">
        <v>14</v>
      </c>
      <c r="I58" s="46">
        <v>9</v>
      </c>
      <c r="J58" s="46">
        <v>9</v>
      </c>
      <c r="K58" s="46">
        <v>34</v>
      </c>
      <c r="L58" s="46">
        <v>48</v>
      </c>
      <c r="M58" s="46">
        <v>28</v>
      </c>
      <c r="N58" s="46">
        <v>2</v>
      </c>
      <c r="O58" s="46">
        <v>13</v>
      </c>
      <c r="P58" s="46">
        <v>294</v>
      </c>
    </row>
    <row r="59" spans="1:16" ht="13.5">
      <c r="A59" s="45" t="s">
        <v>70</v>
      </c>
      <c r="B59" s="46">
        <v>231</v>
      </c>
      <c r="C59" s="46">
        <v>19</v>
      </c>
      <c r="D59" s="46">
        <v>110</v>
      </c>
      <c r="E59" s="46">
        <v>214</v>
      </c>
      <c r="F59" s="46">
        <v>58</v>
      </c>
      <c r="G59" s="46">
        <v>422</v>
      </c>
      <c r="H59" s="46">
        <v>115</v>
      </c>
      <c r="I59" s="46">
        <v>199</v>
      </c>
      <c r="J59" s="46">
        <v>89</v>
      </c>
      <c r="K59" s="46">
        <v>286</v>
      </c>
      <c r="L59" s="46">
        <v>536</v>
      </c>
      <c r="M59" s="46">
        <v>326</v>
      </c>
      <c r="N59" s="46">
        <v>5</v>
      </c>
      <c r="O59" s="46">
        <v>184</v>
      </c>
      <c r="P59" s="46">
        <v>2794</v>
      </c>
    </row>
    <row r="60" spans="1:16" ht="13.5">
      <c r="A60" s="45" t="s">
        <v>71</v>
      </c>
      <c r="B60" s="46">
        <v>196</v>
      </c>
      <c r="C60" s="46">
        <v>24</v>
      </c>
      <c r="D60" s="46">
        <v>99</v>
      </c>
      <c r="E60" s="46">
        <v>237</v>
      </c>
      <c r="F60" s="46">
        <v>28</v>
      </c>
      <c r="G60" s="46">
        <v>286</v>
      </c>
      <c r="H60" s="46">
        <v>101</v>
      </c>
      <c r="I60" s="46">
        <v>187</v>
      </c>
      <c r="J60" s="46">
        <v>81</v>
      </c>
      <c r="K60" s="46">
        <v>254</v>
      </c>
      <c r="L60" s="46">
        <v>629</v>
      </c>
      <c r="M60" s="46">
        <v>245</v>
      </c>
      <c r="N60" s="46">
        <v>14</v>
      </c>
      <c r="O60" s="46">
        <v>186</v>
      </c>
      <c r="P60" s="46">
        <v>2567</v>
      </c>
    </row>
    <row r="61" spans="1:16" ht="13.5">
      <c r="A61" s="45" t="s">
        <v>72</v>
      </c>
      <c r="B61" s="46">
        <v>31</v>
      </c>
      <c r="C61" s="46">
        <v>2</v>
      </c>
      <c r="D61" s="46">
        <v>27</v>
      </c>
      <c r="E61" s="46">
        <v>45</v>
      </c>
      <c r="F61" s="46">
        <v>11</v>
      </c>
      <c r="G61" s="46">
        <v>43</v>
      </c>
      <c r="H61" s="46">
        <v>25</v>
      </c>
      <c r="I61" s="46">
        <v>66</v>
      </c>
      <c r="J61" s="46">
        <v>14</v>
      </c>
      <c r="K61" s="46">
        <v>52</v>
      </c>
      <c r="L61" s="46">
        <v>94</v>
      </c>
      <c r="M61" s="46">
        <v>39</v>
      </c>
      <c r="N61" s="46">
        <v>0</v>
      </c>
      <c r="O61" s="46">
        <v>41</v>
      </c>
      <c r="P61" s="46">
        <v>490</v>
      </c>
    </row>
    <row r="62" spans="1:16" ht="13.5">
      <c r="A62" s="20" t="s">
        <v>74</v>
      </c>
      <c r="B62" s="21">
        <v>12322</v>
      </c>
      <c r="C62" s="21">
        <v>419</v>
      </c>
      <c r="D62" s="21">
        <v>6048</v>
      </c>
      <c r="E62" s="21">
        <v>10464</v>
      </c>
      <c r="F62" s="21">
        <v>2108</v>
      </c>
      <c r="G62" s="21">
        <v>18861</v>
      </c>
      <c r="H62" s="21">
        <v>5529</v>
      </c>
      <c r="I62" s="21">
        <v>11444</v>
      </c>
      <c r="J62" s="21">
        <v>5120</v>
      </c>
      <c r="K62" s="21">
        <v>13395</v>
      </c>
      <c r="L62" s="21">
        <v>29656</v>
      </c>
      <c r="M62" s="21">
        <v>14568</v>
      </c>
      <c r="N62" s="21">
        <v>231</v>
      </c>
      <c r="O62" s="21">
        <v>9046</v>
      </c>
      <c r="P62" s="22">
        <v>139211</v>
      </c>
    </row>
    <row r="63" spans="1:16" ht="6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</row>
    <row r="64" spans="1:16" s="8" customFormat="1" ht="12.75" customHeight="1">
      <c r="A64" s="17" t="s">
        <v>17</v>
      </c>
      <c r="B64" s="23">
        <v>21884</v>
      </c>
      <c r="C64" s="23">
        <v>1183</v>
      </c>
      <c r="D64" s="23">
        <v>11211</v>
      </c>
      <c r="E64" s="23">
        <v>21004</v>
      </c>
      <c r="F64" s="23">
        <v>4205</v>
      </c>
      <c r="G64" s="23">
        <v>34129</v>
      </c>
      <c r="H64" s="23">
        <v>10313</v>
      </c>
      <c r="I64" s="23">
        <v>21784</v>
      </c>
      <c r="J64" s="23">
        <v>9192</v>
      </c>
      <c r="K64" s="23">
        <v>26878</v>
      </c>
      <c r="L64" s="23">
        <v>57566</v>
      </c>
      <c r="M64" s="23">
        <v>27075</v>
      </c>
      <c r="N64" s="23">
        <v>638</v>
      </c>
      <c r="O64" s="23">
        <v>18103</v>
      </c>
      <c r="P64" s="24">
        <v>265165</v>
      </c>
    </row>
  </sheetData>
  <mergeCells count="2">
    <mergeCell ref="A1:P1"/>
    <mergeCell ref="A3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69"/>
  <sheetViews>
    <sheetView showGridLines="0" workbookViewId="0" topLeftCell="A1">
      <selection activeCell="B5" sqref="B5:E5"/>
    </sheetView>
  </sheetViews>
  <sheetFormatPr defaultColWidth="9.140625" defaultRowHeight="12.75"/>
  <cols>
    <col min="1" max="1" width="9.140625" style="0" customWidth="1"/>
    <col min="2" max="2" width="6.57421875" style="0" bestFit="1" customWidth="1"/>
    <col min="3" max="3" width="5.57421875" style="0" bestFit="1" customWidth="1"/>
    <col min="4" max="4" width="6.421875" style="0" bestFit="1" customWidth="1"/>
    <col min="5" max="6" width="5.57421875" style="0" bestFit="1" customWidth="1"/>
    <col min="7" max="7" width="5.421875" style="0" bestFit="1" customWidth="1"/>
    <col min="8" max="8" width="3.57421875" style="0" bestFit="1" customWidth="1"/>
    <col min="9" max="9" width="5.57421875" style="0" bestFit="1" customWidth="1"/>
    <col min="10" max="10" width="5.7109375" style="0" bestFit="1" customWidth="1"/>
    <col min="11" max="11" width="5.57421875" style="0" bestFit="1" customWidth="1"/>
    <col min="12" max="12" width="3.57421875" style="0" bestFit="1" customWidth="1"/>
    <col min="13" max="13" width="6.140625" style="0" bestFit="1" customWidth="1"/>
    <col min="14" max="14" width="5.7109375" style="0" bestFit="1" customWidth="1"/>
    <col min="15" max="15" width="5.8515625" style="0" bestFit="1" customWidth="1"/>
    <col min="16" max="16" width="3.57421875" style="0" bestFit="1" customWidth="1"/>
    <col min="17" max="18" width="5.57421875" style="0" bestFit="1" customWidth="1"/>
    <col min="19" max="19" width="5.421875" style="0" bestFit="1" customWidth="1"/>
    <col min="20" max="20" width="3.7109375" style="0" bestFit="1" customWidth="1"/>
    <col min="21" max="21" width="6.140625" style="0" bestFit="1" customWidth="1"/>
    <col min="22" max="22" width="6.7109375" style="0" bestFit="1" customWidth="1"/>
    <col min="23" max="23" width="6.57421875" style="0" bestFit="1" customWidth="1"/>
    <col min="24" max="24" width="4.57421875" style="0" bestFit="1" customWidth="1"/>
    <col min="25" max="27" width="5.57421875" style="0" bestFit="1" customWidth="1"/>
    <col min="28" max="28" width="3.57421875" style="0" bestFit="1" customWidth="1"/>
    <col min="29" max="29" width="6.140625" style="0" bestFit="1" customWidth="1"/>
    <col min="30" max="32" width="5.57421875" style="0" bestFit="1" customWidth="1"/>
    <col min="33" max="33" width="6.140625" style="0" bestFit="1" customWidth="1"/>
    <col min="34" max="34" width="5.7109375" style="0" bestFit="1" customWidth="1"/>
    <col min="35" max="35" width="5.57421875" style="0" bestFit="1" customWidth="1"/>
    <col min="36" max="36" width="3.57421875" style="0" bestFit="1" customWidth="1"/>
    <col min="37" max="37" width="6.140625" style="0" bestFit="1" customWidth="1"/>
    <col min="38" max="38" width="5.57421875" style="0" bestFit="1" customWidth="1"/>
    <col min="39" max="39" width="5.7109375" style="0" bestFit="1" customWidth="1"/>
    <col min="40" max="40" width="5.7109375" style="0" customWidth="1"/>
    <col min="41" max="41" width="5.57421875" style="0" bestFit="1" customWidth="1"/>
    <col min="42" max="42" width="5.7109375" style="0" bestFit="1" customWidth="1"/>
    <col min="43" max="43" width="5.57421875" style="0" bestFit="1" customWidth="1"/>
    <col min="44" max="44" width="4.57421875" style="0" bestFit="1" customWidth="1"/>
    <col min="45" max="45" width="5.57421875" style="0" bestFit="1" customWidth="1"/>
    <col min="46" max="46" width="5.8515625" style="0" bestFit="1" customWidth="1"/>
    <col min="47" max="47" width="5.57421875" style="0" bestFit="1" customWidth="1"/>
    <col min="48" max="48" width="4.7109375" style="0" bestFit="1" customWidth="1"/>
    <col min="49" max="49" width="5.140625" style="0" bestFit="1" customWidth="1"/>
    <col min="50" max="50" width="5.57421875" style="0" bestFit="1" customWidth="1"/>
    <col min="51" max="51" width="5.421875" style="0" bestFit="1" customWidth="1"/>
    <col min="52" max="52" width="3.57421875" style="0" bestFit="1" customWidth="1"/>
    <col min="53" max="53" width="6.140625" style="0" bestFit="1" customWidth="1"/>
    <col min="54" max="55" width="5.7109375" style="0" bestFit="1" customWidth="1"/>
    <col min="56" max="56" width="3.57421875" style="0" bestFit="1" customWidth="1"/>
    <col min="57" max="57" width="6.140625" style="0" bestFit="1" customWidth="1"/>
    <col min="58" max="59" width="6.57421875" style="0" bestFit="1" customWidth="1"/>
    <col min="60" max="60" width="4.57421875" style="0" bestFit="1" customWidth="1"/>
    <col min="61" max="61" width="5.140625" style="0" bestFit="1" customWidth="1"/>
  </cols>
  <sheetData>
    <row r="1" spans="1:58" ht="12.75">
      <c r="A1" s="90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2.75">
      <c r="A3" s="90" t="s">
        <v>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1:58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2" ht="22.5" customHeight="1">
      <c r="A5" s="69"/>
      <c r="B5" s="92" t="s">
        <v>3</v>
      </c>
      <c r="C5" s="92"/>
      <c r="D5" s="92"/>
      <c r="E5" s="95"/>
      <c r="F5" s="92" t="s">
        <v>4</v>
      </c>
      <c r="G5" s="92"/>
      <c r="H5" s="92"/>
      <c r="I5" s="95"/>
      <c r="J5" s="92" t="s">
        <v>5</v>
      </c>
      <c r="K5" s="123"/>
      <c r="L5" s="123"/>
      <c r="M5" s="124"/>
      <c r="N5" s="126" t="s">
        <v>6</v>
      </c>
      <c r="O5" s="123"/>
      <c r="P5" s="123"/>
      <c r="Q5" s="124"/>
      <c r="R5" s="123" t="s">
        <v>7</v>
      </c>
      <c r="S5" s="123"/>
      <c r="T5" s="123"/>
      <c r="U5" s="124"/>
      <c r="V5" s="93" t="s">
        <v>8</v>
      </c>
      <c r="W5" s="123"/>
      <c r="X5" s="123"/>
      <c r="Y5" s="124"/>
      <c r="Z5" s="123" t="s">
        <v>9</v>
      </c>
      <c r="AA5" s="123"/>
      <c r="AB5" s="123"/>
      <c r="AC5" s="124"/>
      <c r="AD5" s="123" t="s">
        <v>77</v>
      </c>
      <c r="AE5" s="123"/>
      <c r="AF5" s="123"/>
      <c r="AG5" s="124"/>
      <c r="AH5" s="123" t="s">
        <v>11</v>
      </c>
      <c r="AI5" s="123"/>
      <c r="AJ5" s="123"/>
      <c r="AK5" s="124"/>
      <c r="AL5" s="92" t="s">
        <v>12</v>
      </c>
      <c r="AM5" s="123"/>
      <c r="AN5" s="123"/>
      <c r="AO5" s="124"/>
      <c r="AP5" s="92" t="s">
        <v>13</v>
      </c>
      <c r="AQ5" s="92"/>
      <c r="AR5" s="92"/>
      <c r="AS5" s="95"/>
      <c r="AT5" s="123" t="s">
        <v>14</v>
      </c>
      <c r="AU5" s="123"/>
      <c r="AV5" s="123"/>
      <c r="AW5" s="124"/>
      <c r="AX5" s="123" t="s">
        <v>15</v>
      </c>
      <c r="AY5" s="123"/>
      <c r="AZ5" s="123"/>
      <c r="BA5" s="124"/>
      <c r="BB5" s="123" t="s">
        <v>16</v>
      </c>
      <c r="BC5" s="123"/>
      <c r="BD5" s="123"/>
      <c r="BE5" s="124"/>
      <c r="BF5" s="116" t="s">
        <v>17</v>
      </c>
      <c r="BG5" s="116"/>
      <c r="BH5" s="116"/>
      <c r="BI5" s="116"/>
      <c r="BJ5" s="100"/>
    </row>
    <row r="6" spans="1:62" ht="11.25" customHeight="1">
      <c r="A6" s="69"/>
      <c r="B6" s="70"/>
      <c r="C6" s="70"/>
      <c r="D6" s="70"/>
      <c r="E6" s="68"/>
      <c r="F6" s="70"/>
      <c r="G6" s="70"/>
      <c r="H6" s="70"/>
      <c r="I6" s="68"/>
      <c r="J6" s="70"/>
      <c r="K6" s="67"/>
      <c r="L6" s="67"/>
      <c r="M6" s="69"/>
      <c r="N6" s="70"/>
      <c r="O6" s="67"/>
      <c r="P6" s="67"/>
      <c r="Q6" s="69"/>
      <c r="R6" s="67"/>
      <c r="S6" s="67"/>
      <c r="T6" s="67"/>
      <c r="U6" s="69"/>
      <c r="V6" s="67"/>
      <c r="W6" s="67"/>
      <c r="X6" s="67"/>
      <c r="Y6" s="69"/>
      <c r="Z6" s="67"/>
      <c r="AA6" s="67"/>
      <c r="AB6" s="67"/>
      <c r="AC6" s="69"/>
      <c r="AD6" s="67"/>
      <c r="AE6" s="67"/>
      <c r="AF6" s="67"/>
      <c r="AG6" s="69"/>
      <c r="AH6" s="67"/>
      <c r="AI6" s="67"/>
      <c r="AJ6" s="67"/>
      <c r="AK6" s="69"/>
      <c r="AL6" s="70"/>
      <c r="AM6" s="67"/>
      <c r="AN6" s="67"/>
      <c r="AO6" s="69"/>
      <c r="AP6" s="70"/>
      <c r="AQ6" s="70"/>
      <c r="AR6" s="70"/>
      <c r="AS6" s="68"/>
      <c r="AT6" s="67"/>
      <c r="AU6" s="67"/>
      <c r="AV6" s="67"/>
      <c r="AW6" s="69"/>
      <c r="AX6" s="67"/>
      <c r="AY6" s="67"/>
      <c r="AZ6" s="67"/>
      <c r="BA6" s="69"/>
      <c r="BB6" s="67"/>
      <c r="BC6" s="67"/>
      <c r="BD6" s="67"/>
      <c r="BE6" s="69"/>
      <c r="BF6" s="2"/>
      <c r="BG6" s="2"/>
      <c r="BH6" s="2"/>
      <c r="BI6" s="69"/>
      <c r="BJ6" s="41"/>
    </row>
    <row r="7" spans="1:61" ht="15" customHeight="1">
      <c r="A7" s="69"/>
      <c r="B7" s="70"/>
      <c r="C7" s="67"/>
      <c r="D7" s="94" t="s">
        <v>81</v>
      </c>
      <c r="E7" s="95"/>
      <c r="F7" s="70"/>
      <c r="G7" s="67"/>
      <c r="H7" s="125" t="s">
        <v>81</v>
      </c>
      <c r="I7" s="124"/>
      <c r="J7" s="67"/>
      <c r="K7" s="85"/>
      <c r="L7" s="123" t="s">
        <v>81</v>
      </c>
      <c r="M7" s="124"/>
      <c r="N7" s="67"/>
      <c r="O7" s="85"/>
      <c r="P7" s="123" t="s">
        <v>81</v>
      </c>
      <c r="Q7" s="124"/>
      <c r="R7" s="67"/>
      <c r="S7" s="85"/>
      <c r="T7" s="123" t="s">
        <v>81</v>
      </c>
      <c r="U7" s="124"/>
      <c r="V7" s="67"/>
      <c r="W7" s="85"/>
      <c r="X7" s="123" t="s">
        <v>81</v>
      </c>
      <c r="Y7" s="124"/>
      <c r="Z7" s="67"/>
      <c r="AA7" s="85"/>
      <c r="AB7" s="123" t="s">
        <v>81</v>
      </c>
      <c r="AC7" s="124"/>
      <c r="AD7" s="67"/>
      <c r="AE7" s="85"/>
      <c r="AF7" s="123" t="s">
        <v>81</v>
      </c>
      <c r="AG7" s="124"/>
      <c r="AH7" s="67"/>
      <c r="AI7" s="85"/>
      <c r="AJ7" s="123" t="s">
        <v>81</v>
      </c>
      <c r="AK7" s="124"/>
      <c r="AL7" s="2"/>
      <c r="AM7" s="85"/>
      <c r="AN7" s="2"/>
      <c r="AO7" s="69"/>
      <c r="AP7" s="67"/>
      <c r="AQ7" s="85"/>
      <c r="AR7" s="123" t="s">
        <v>81</v>
      </c>
      <c r="AS7" s="124"/>
      <c r="AT7" s="67"/>
      <c r="AU7" s="85"/>
      <c r="AV7" s="123" t="s">
        <v>81</v>
      </c>
      <c r="AW7" s="124"/>
      <c r="AX7" s="67"/>
      <c r="AY7" s="85"/>
      <c r="AZ7" s="123" t="s">
        <v>81</v>
      </c>
      <c r="BA7" s="124"/>
      <c r="BB7" s="67"/>
      <c r="BC7" s="85"/>
      <c r="BD7" s="123" t="s">
        <v>81</v>
      </c>
      <c r="BE7" s="124"/>
      <c r="BF7" s="2"/>
      <c r="BG7" s="109"/>
      <c r="BH7" s="123" t="s">
        <v>81</v>
      </c>
      <c r="BI7" s="124"/>
    </row>
    <row r="8" spans="1:61" s="3" customFormat="1" ht="22.5">
      <c r="A8" s="80" t="s">
        <v>2</v>
      </c>
      <c r="B8" s="101">
        <v>2002</v>
      </c>
      <c r="C8" s="81">
        <v>2004</v>
      </c>
      <c r="D8" s="57" t="s">
        <v>82</v>
      </c>
      <c r="E8" s="84" t="s">
        <v>83</v>
      </c>
      <c r="F8" s="101">
        <v>2002</v>
      </c>
      <c r="G8" s="82">
        <v>2004</v>
      </c>
      <c r="H8" s="83" t="s">
        <v>84</v>
      </c>
      <c r="I8" s="84" t="s">
        <v>83</v>
      </c>
      <c r="J8" s="101">
        <v>2002</v>
      </c>
      <c r="K8" s="82">
        <v>2004</v>
      </c>
      <c r="L8" s="83" t="s">
        <v>84</v>
      </c>
      <c r="M8" s="84" t="s">
        <v>83</v>
      </c>
      <c r="N8" s="101">
        <v>2002</v>
      </c>
      <c r="O8" s="82">
        <v>2004</v>
      </c>
      <c r="P8" s="83" t="s">
        <v>85</v>
      </c>
      <c r="Q8" s="84" t="s">
        <v>83</v>
      </c>
      <c r="R8" s="86">
        <v>2002</v>
      </c>
      <c r="S8" s="89">
        <v>2004</v>
      </c>
      <c r="T8" s="47" t="s">
        <v>84</v>
      </c>
      <c r="U8" s="79" t="s">
        <v>83</v>
      </c>
      <c r="V8" s="86">
        <v>2002</v>
      </c>
      <c r="W8" s="89">
        <v>2004</v>
      </c>
      <c r="X8" s="47" t="s">
        <v>84</v>
      </c>
      <c r="Y8" s="79" t="s">
        <v>86</v>
      </c>
      <c r="Z8" s="86">
        <v>2002</v>
      </c>
      <c r="AA8" s="89">
        <v>2004</v>
      </c>
      <c r="AB8" s="47" t="s">
        <v>84</v>
      </c>
      <c r="AC8" s="79" t="s">
        <v>83</v>
      </c>
      <c r="AD8" s="86">
        <v>2002</v>
      </c>
      <c r="AE8" s="89">
        <v>2004</v>
      </c>
      <c r="AF8" s="47" t="s">
        <v>88</v>
      </c>
      <c r="AG8" s="79" t="s">
        <v>87</v>
      </c>
      <c r="AH8" s="86">
        <v>2002</v>
      </c>
      <c r="AI8" s="89">
        <v>2004</v>
      </c>
      <c r="AJ8" s="47" t="s">
        <v>88</v>
      </c>
      <c r="AK8" s="79" t="s">
        <v>87</v>
      </c>
      <c r="AL8" s="86">
        <v>2002</v>
      </c>
      <c r="AM8" s="89">
        <v>2004</v>
      </c>
      <c r="AN8" s="47" t="s">
        <v>88</v>
      </c>
      <c r="AO8" s="79" t="s">
        <v>87</v>
      </c>
      <c r="AP8" s="86">
        <v>2002</v>
      </c>
      <c r="AQ8" s="89">
        <v>2004</v>
      </c>
      <c r="AR8" s="47" t="s">
        <v>88</v>
      </c>
      <c r="AS8" s="79" t="s">
        <v>87</v>
      </c>
      <c r="AT8" s="86">
        <v>2002</v>
      </c>
      <c r="AU8" s="89">
        <v>2004</v>
      </c>
      <c r="AV8" s="47" t="s">
        <v>84</v>
      </c>
      <c r="AW8" s="79" t="s">
        <v>83</v>
      </c>
      <c r="AX8" s="86">
        <v>2002</v>
      </c>
      <c r="AY8" s="89">
        <v>2004</v>
      </c>
      <c r="AZ8" s="47" t="s">
        <v>84</v>
      </c>
      <c r="BA8" s="79" t="s">
        <v>86</v>
      </c>
      <c r="BB8" s="86">
        <v>2002</v>
      </c>
      <c r="BC8" s="89">
        <v>2004</v>
      </c>
      <c r="BD8" s="76" t="s">
        <v>84</v>
      </c>
      <c r="BE8" s="96" t="s">
        <v>83</v>
      </c>
      <c r="BF8" s="54">
        <v>2002</v>
      </c>
      <c r="BG8" s="89">
        <v>2004</v>
      </c>
      <c r="BH8" s="76" t="s">
        <v>82</v>
      </c>
      <c r="BI8" s="96" t="s">
        <v>86</v>
      </c>
    </row>
    <row r="9" spans="1:61" ht="6" customHeight="1">
      <c r="A9" s="72"/>
      <c r="B9" s="30"/>
      <c r="C9" s="58"/>
      <c r="D9" s="48"/>
      <c r="E9" s="80"/>
      <c r="F9" s="87"/>
      <c r="G9" s="64"/>
      <c r="H9" s="57"/>
      <c r="I9" s="80"/>
      <c r="J9" s="30"/>
      <c r="K9" s="64"/>
      <c r="L9" s="57"/>
      <c r="M9" s="80"/>
      <c r="N9" s="30"/>
      <c r="O9" s="58"/>
      <c r="P9" s="48"/>
      <c r="Q9" s="80"/>
      <c r="R9" s="30"/>
      <c r="S9" s="58"/>
      <c r="T9" s="48"/>
      <c r="U9" s="80"/>
      <c r="V9" s="30"/>
      <c r="W9" s="87"/>
      <c r="X9" s="48"/>
      <c r="Y9" s="88"/>
      <c r="Z9" s="87"/>
      <c r="AA9" s="58"/>
      <c r="AB9" s="48"/>
      <c r="AC9" s="80"/>
      <c r="AD9" s="104"/>
      <c r="AE9" s="64"/>
      <c r="AF9" s="48"/>
      <c r="AG9" s="96"/>
      <c r="AH9" s="75"/>
      <c r="AI9" s="64"/>
      <c r="AJ9" s="57"/>
      <c r="AK9" s="88"/>
      <c r="AL9" s="30"/>
      <c r="AM9" s="58"/>
      <c r="AN9" s="48"/>
      <c r="AO9" s="80"/>
      <c r="AP9" s="75"/>
      <c r="AQ9" s="64"/>
      <c r="AR9" s="48"/>
      <c r="AS9" s="80"/>
      <c r="AT9" s="75"/>
      <c r="AU9" s="64"/>
      <c r="AV9" s="48"/>
      <c r="AW9" s="80"/>
      <c r="AX9" s="75"/>
      <c r="AY9" s="64"/>
      <c r="AZ9" s="48"/>
      <c r="BA9" s="80"/>
      <c r="BB9" s="75"/>
      <c r="BC9" s="64"/>
      <c r="BD9" s="48"/>
      <c r="BE9" s="88"/>
      <c r="BF9" s="75"/>
      <c r="BG9" s="87"/>
      <c r="BH9" s="49"/>
      <c r="BI9" s="108"/>
    </row>
    <row r="10" spans="1:61" s="41" customFormat="1" ht="13.5">
      <c r="A10" s="73" t="s">
        <v>18</v>
      </c>
      <c r="B10" s="55">
        <v>35</v>
      </c>
      <c r="C10" s="56">
        <v>33</v>
      </c>
      <c r="D10" s="60">
        <f>C10-B10</f>
        <v>-2</v>
      </c>
      <c r="E10" s="74">
        <f aca="true" t="shared" si="0" ref="E10:E18">((C10/B10)-1)*100</f>
        <v>-5.714285714285716</v>
      </c>
      <c r="F10" s="55">
        <v>7</v>
      </c>
      <c r="G10" s="44">
        <v>10</v>
      </c>
      <c r="H10" s="60">
        <f>G10-F10</f>
        <v>3</v>
      </c>
      <c r="I10" s="74">
        <f aca="true" t="shared" si="1" ref="I10:I66">((G10/F10)-1)*100</f>
        <v>42.85714285714286</v>
      </c>
      <c r="J10" s="55">
        <v>4</v>
      </c>
      <c r="K10" s="44">
        <v>3</v>
      </c>
      <c r="L10" s="60">
        <f aca="true" t="shared" si="2" ref="L10:L66">K10-J10</f>
        <v>-1</v>
      </c>
      <c r="M10" s="74">
        <f aca="true" t="shared" si="3" ref="M10:M66">((K10/J10)-1)*100</f>
        <v>-25</v>
      </c>
      <c r="N10" s="55">
        <v>8</v>
      </c>
      <c r="O10" s="44">
        <v>13</v>
      </c>
      <c r="P10" s="60">
        <f aca="true" t="shared" si="4" ref="P10:P66">O10-N10</f>
        <v>5</v>
      </c>
      <c r="Q10" s="74">
        <f aca="true" t="shared" si="5" ref="Q10:Q66">((O10/N10)-1)*100</f>
        <v>62.5</v>
      </c>
      <c r="R10" s="55">
        <v>2</v>
      </c>
      <c r="S10" s="44">
        <v>1</v>
      </c>
      <c r="T10" s="60">
        <f aca="true" t="shared" si="6" ref="T10:T66">S10-R10</f>
        <v>-1</v>
      </c>
      <c r="U10" s="74">
        <f aca="true" t="shared" si="7" ref="U10:U66">((S10/R10)-1)*100</f>
        <v>-50</v>
      </c>
      <c r="V10" s="55">
        <v>77</v>
      </c>
      <c r="W10" s="44">
        <v>82</v>
      </c>
      <c r="X10" s="60">
        <f aca="true" t="shared" si="8" ref="X10:X66">W10-V10</f>
        <v>5</v>
      </c>
      <c r="Y10" s="74">
        <f aca="true" t="shared" si="9" ref="Y10:Y66">((W10/V10)-1)*100</f>
        <v>6.493506493506485</v>
      </c>
      <c r="Z10" s="55">
        <v>4</v>
      </c>
      <c r="AA10" s="44">
        <v>3</v>
      </c>
      <c r="AB10" s="60">
        <f aca="true" t="shared" si="10" ref="AB10:AB66">AA10-Z10</f>
        <v>-1</v>
      </c>
      <c r="AC10" s="74">
        <f aca="true" t="shared" si="11" ref="AC10:AC66">((AA10/Z10)-1)*100</f>
        <v>-25</v>
      </c>
      <c r="AD10" s="77">
        <v>13</v>
      </c>
      <c r="AE10" s="44">
        <v>32</v>
      </c>
      <c r="AF10" s="60">
        <f aca="true" t="shared" si="12" ref="AF10:AF66">AE10-AD10</f>
        <v>19</v>
      </c>
      <c r="AG10" s="74">
        <f aca="true" t="shared" si="13" ref="AG10:AG66">((AE10/AD10)-1)*100</f>
        <v>146.15384615384616</v>
      </c>
      <c r="AH10" s="77">
        <v>11</v>
      </c>
      <c r="AI10" s="44">
        <v>10</v>
      </c>
      <c r="AJ10" s="60">
        <f aca="true" t="shared" si="14" ref="AJ10:AJ66">AI10-AH10</f>
        <v>-1</v>
      </c>
      <c r="AK10" s="74">
        <f aca="true" t="shared" si="15" ref="AK10:AK66">((AI10/AH10)-1)*100</f>
        <v>-9.090909090909093</v>
      </c>
      <c r="AL10" s="77">
        <v>26</v>
      </c>
      <c r="AM10" s="44">
        <v>28</v>
      </c>
      <c r="AN10" s="60">
        <f aca="true" t="shared" si="16" ref="AN10:AN66">AM10-AL10</f>
        <v>2</v>
      </c>
      <c r="AO10" s="74">
        <f aca="true" t="shared" si="17" ref="AO10:AO66">((AM10/AL10)-1)*100</f>
        <v>7.692307692307687</v>
      </c>
      <c r="AP10" s="77">
        <v>17</v>
      </c>
      <c r="AQ10" s="44">
        <v>24</v>
      </c>
      <c r="AR10" s="60">
        <f aca="true" t="shared" si="18" ref="AR10:AR66">AQ10-AP10</f>
        <v>7</v>
      </c>
      <c r="AS10" s="74">
        <f aca="true" t="shared" si="19" ref="AS10:AS66">((AQ10/AP10)-1)*100</f>
        <v>41.176470588235304</v>
      </c>
      <c r="AT10" s="77">
        <v>25</v>
      </c>
      <c r="AU10" s="44">
        <v>20</v>
      </c>
      <c r="AV10" s="60">
        <f aca="true" t="shared" si="20" ref="AV10:AV66">AU10-AT10</f>
        <v>-5</v>
      </c>
      <c r="AW10" s="74">
        <f aca="true" t="shared" si="21" ref="AW10:AW66">((AU10/AT10)-1)*100</f>
        <v>-19.999999999999996</v>
      </c>
      <c r="AX10" s="77">
        <v>5</v>
      </c>
      <c r="AY10" s="44">
        <v>1</v>
      </c>
      <c r="AZ10" s="60">
        <f aca="true" t="shared" si="22" ref="AZ10:AZ66">AY10-AX10</f>
        <v>-4</v>
      </c>
      <c r="BA10" s="74">
        <f aca="true" t="shared" si="23" ref="BA10:BA66">((AY10/AX10)-1)*100</f>
        <v>-80</v>
      </c>
      <c r="BB10" s="77">
        <v>11</v>
      </c>
      <c r="BC10" s="44">
        <v>12</v>
      </c>
      <c r="BD10" s="60">
        <f aca="true" t="shared" si="24" ref="BD10:BD66">BC10-BB10</f>
        <v>1</v>
      </c>
      <c r="BE10" s="74">
        <f aca="true" t="shared" si="25" ref="BE10:BE66">((BC10/BB10)-1)*100</f>
        <v>9.090909090909083</v>
      </c>
      <c r="BF10" s="77">
        <v>245</v>
      </c>
      <c r="BG10" s="44">
        <v>272</v>
      </c>
      <c r="BH10" s="55">
        <f aca="true" t="shared" si="26" ref="BH10:BH41">BG10-BF10</f>
        <v>27</v>
      </c>
      <c r="BI10" s="74">
        <f aca="true" t="shared" si="27" ref="BI10:BI41">((BG10/BF10)-1)*100</f>
        <v>11.020408163265305</v>
      </c>
    </row>
    <row r="11" spans="1:61" s="41" customFormat="1" ht="13.5">
      <c r="A11" s="73" t="s">
        <v>19</v>
      </c>
      <c r="B11" s="71">
        <v>88</v>
      </c>
      <c r="C11" s="44">
        <v>47</v>
      </c>
      <c r="D11" s="60">
        <f aca="true" t="shared" si="28" ref="D11:D66">C11-B11</f>
        <v>-41</v>
      </c>
      <c r="E11" s="74">
        <f t="shared" si="0"/>
        <v>-46.59090909090909</v>
      </c>
      <c r="F11" s="55">
        <v>4</v>
      </c>
      <c r="G11" s="44">
        <v>3</v>
      </c>
      <c r="H11" s="60">
        <f>G11-F11</f>
        <v>-1</v>
      </c>
      <c r="I11" s="74">
        <f t="shared" si="1"/>
        <v>-25</v>
      </c>
      <c r="J11" s="55">
        <v>9</v>
      </c>
      <c r="K11" s="44">
        <v>8</v>
      </c>
      <c r="L11" s="60">
        <f t="shared" si="2"/>
        <v>-1</v>
      </c>
      <c r="M11" s="74">
        <f t="shared" si="3"/>
        <v>-11.111111111111116</v>
      </c>
      <c r="N11" s="55">
        <v>19</v>
      </c>
      <c r="O11" s="44">
        <v>15</v>
      </c>
      <c r="P11" s="60">
        <f t="shared" si="4"/>
        <v>-4</v>
      </c>
      <c r="Q11" s="74">
        <f t="shared" si="5"/>
        <v>-21.052631578947366</v>
      </c>
      <c r="R11" s="55">
        <v>1</v>
      </c>
      <c r="S11" s="44">
        <v>4</v>
      </c>
      <c r="T11" s="60">
        <f t="shared" si="6"/>
        <v>3</v>
      </c>
      <c r="U11" s="74">
        <f t="shared" si="7"/>
        <v>300</v>
      </c>
      <c r="V11" s="55">
        <v>169</v>
      </c>
      <c r="W11" s="44">
        <v>144</v>
      </c>
      <c r="X11" s="60">
        <f t="shared" si="8"/>
        <v>-25</v>
      </c>
      <c r="Y11" s="74">
        <f t="shared" si="9"/>
        <v>-14.792899408284022</v>
      </c>
      <c r="Z11" s="55">
        <v>12</v>
      </c>
      <c r="AA11" s="44">
        <v>6</v>
      </c>
      <c r="AB11" s="60">
        <f t="shared" si="10"/>
        <v>-6</v>
      </c>
      <c r="AC11" s="74">
        <f t="shared" si="11"/>
        <v>-50</v>
      </c>
      <c r="AD11" s="77">
        <v>25</v>
      </c>
      <c r="AE11" s="44">
        <v>17</v>
      </c>
      <c r="AF11" s="60">
        <f t="shared" si="12"/>
        <v>-8</v>
      </c>
      <c r="AG11" s="74">
        <f t="shared" si="13"/>
        <v>-31.999999999999996</v>
      </c>
      <c r="AH11" s="77">
        <v>8</v>
      </c>
      <c r="AI11" s="44">
        <v>11</v>
      </c>
      <c r="AJ11" s="60">
        <f t="shared" si="14"/>
        <v>3</v>
      </c>
      <c r="AK11" s="74">
        <f t="shared" si="15"/>
        <v>37.5</v>
      </c>
      <c r="AL11" s="77">
        <v>42</v>
      </c>
      <c r="AM11" s="44">
        <v>48</v>
      </c>
      <c r="AN11" s="60">
        <f t="shared" si="16"/>
        <v>6</v>
      </c>
      <c r="AO11" s="74">
        <f t="shared" si="17"/>
        <v>14.28571428571428</v>
      </c>
      <c r="AP11" s="77">
        <v>22</v>
      </c>
      <c r="AQ11" s="44">
        <v>27</v>
      </c>
      <c r="AR11" s="60">
        <f t="shared" si="18"/>
        <v>5</v>
      </c>
      <c r="AS11" s="74">
        <f t="shared" si="19"/>
        <v>22.72727272727273</v>
      </c>
      <c r="AT11" s="77">
        <v>71</v>
      </c>
      <c r="AU11" s="44">
        <v>51</v>
      </c>
      <c r="AV11" s="60">
        <f t="shared" si="20"/>
        <v>-20</v>
      </c>
      <c r="AW11" s="74">
        <f t="shared" si="21"/>
        <v>-28.169014084507037</v>
      </c>
      <c r="AX11" s="77">
        <v>3</v>
      </c>
      <c r="AY11" s="44">
        <v>1</v>
      </c>
      <c r="AZ11" s="60">
        <f t="shared" si="22"/>
        <v>-2</v>
      </c>
      <c r="BA11" s="74">
        <f t="shared" si="23"/>
        <v>-66.66666666666667</v>
      </c>
      <c r="BB11" s="77">
        <v>20</v>
      </c>
      <c r="BC11" s="44">
        <v>15</v>
      </c>
      <c r="BD11" s="60">
        <f t="shared" si="24"/>
        <v>-5</v>
      </c>
      <c r="BE11" s="74">
        <f t="shared" si="25"/>
        <v>-25</v>
      </c>
      <c r="BF11" s="77">
        <v>493</v>
      </c>
      <c r="BG11" s="44">
        <v>397</v>
      </c>
      <c r="BH11" s="55">
        <f t="shared" si="26"/>
        <v>-96</v>
      </c>
      <c r="BI11" s="74">
        <f t="shared" si="27"/>
        <v>-19.47261663286004</v>
      </c>
    </row>
    <row r="12" spans="1:61" s="41" customFormat="1" ht="13.5">
      <c r="A12" s="73" t="s">
        <v>20</v>
      </c>
      <c r="B12" s="55">
        <v>145</v>
      </c>
      <c r="C12" s="44">
        <v>90</v>
      </c>
      <c r="D12" s="60">
        <f t="shared" si="28"/>
        <v>-55</v>
      </c>
      <c r="E12" s="74">
        <f t="shared" si="0"/>
        <v>-37.93103448275862</v>
      </c>
      <c r="F12" s="55">
        <v>5</v>
      </c>
      <c r="G12" s="44">
        <v>3</v>
      </c>
      <c r="H12" s="60">
        <f aca="true" t="shared" si="29" ref="H12:H66">G12-F12</f>
        <v>-2</v>
      </c>
      <c r="I12" s="74">
        <f t="shared" si="1"/>
        <v>-40</v>
      </c>
      <c r="J12" s="55">
        <v>7</v>
      </c>
      <c r="K12" s="44">
        <v>4</v>
      </c>
      <c r="L12" s="60">
        <f t="shared" si="2"/>
        <v>-3</v>
      </c>
      <c r="M12" s="74">
        <f t="shared" si="3"/>
        <v>-42.85714285714286</v>
      </c>
      <c r="N12" s="55">
        <v>17</v>
      </c>
      <c r="O12" s="44">
        <v>17</v>
      </c>
      <c r="P12" s="60">
        <f t="shared" si="4"/>
        <v>0</v>
      </c>
      <c r="Q12" s="74">
        <f t="shared" si="5"/>
        <v>0</v>
      </c>
      <c r="R12" s="55">
        <v>1</v>
      </c>
      <c r="S12" s="44">
        <v>3</v>
      </c>
      <c r="T12" s="60">
        <f t="shared" si="6"/>
        <v>2</v>
      </c>
      <c r="U12" s="74">
        <f t="shared" si="7"/>
        <v>200</v>
      </c>
      <c r="V12" s="55">
        <v>100</v>
      </c>
      <c r="W12" s="44">
        <v>104</v>
      </c>
      <c r="X12" s="60">
        <f t="shared" si="8"/>
        <v>4</v>
      </c>
      <c r="Y12" s="74">
        <f t="shared" si="9"/>
        <v>4.0000000000000036</v>
      </c>
      <c r="Z12" s="55">
        <v>11</v>
      </c>
      <c r="AA12" s="44">
        <v>5</v>
      </c>
      <c r="AB12" s="60">
        <f t="shared" si="10"/>
        <v>-6</v>
      </c>
      <c r="AC12" s="74">
        <f t="shared" si="11"/>
        <v>-54.54545454545454</v>
      </c>
      <c r="AD12" s="77">
        <v>20</v>
      </c>
      <c r="AE12" s="44">
        <v>37</v>
      </c>
      <c r="AF12" s="60">
        <f t="shared" si="12"/>
        <v>17</v>
      </c>
      <c r="AG12" s="74">
        <f t="shared" si="13"/>
        <v>85.00000000000001</v>
      </c>
      <c r="AH12" s="77">
        <v>13</v>
      </c>
      <c r="AI12" s="44">
        <v>11</v>
      </c>
      <c r="AJ12" s="60">
        <f t="shared" si="14"/>
        <v>-2</v>
      </c>
      <c r="AK12" s="74">
        <f t="shared" si="15"/>
        <v>-15.384615384615385</v>
      </c>
      <c r="AL12" s="77">
        <v>33</v>
      </c>
      <c r="AM12" s="44">
        <v>55</v>
      </c>
      <c r="AN12" s="60">
        <f t="shared" si="16"/>
        <v>22</v>
      </c>
      <c r="AO12" s="74">
        <f t="shared" si="17"/>
        <v>66.66666666666667</v>
      </c>
      <c r="AP12" s="77">
        <v>15</v>
      </c>
      <c r="AQ12" s="44">
        <v>10</v>
      </c>
      <c r="AR12" s="60">
        <f t="shared" si="18"/>
        <v>-5</v>
      </c>
      <c r="AS12" s="74">
        <f t="shared" si="19"/>
        <v>-33.333333333333336</v>
      </c>
      <c r="AT12" s="77">
        <v>26</v>
      </c>
      <c r="AU12" s="44">
        <v>35</v>
      </c>
      <c r="AV12" s="60">
        <f t="shared" si="20"/>
        <v>9</v>
      </c>
      <c r="AW12" s="74">
        <f t="shared" si="21"/>
        <v>34.61538461538463</v>
      </c>
      <c r="AX12" s="77">
        <v>4</v>
      </c>
      <c r="AY12" s="44">
        <v>1</v>
      </c>
      <c r="AZ12" s="60">
        <f t="shared" si="22"/>
        <v>-3</v>
      </c>
      <c r="BA12" s="74">
        <f t="shared" si="23"/>
        <v>-75</v>
      </c>
      <c r="BB12" s="77">
        <v>10</v>
      </c>
      <c r="BC12" s="44">
        <v>16</v>
      </c>
      <c r="BD12" s="60">
        <f t="shared" si="24"/>
        <v>6</v>
      </c>
      <c r="BE12" s="74">
        <f t="shared" si="25"/>
        <v>60.00000000000001</v>
      </c>
      <c r="BF12" s="77">
        <v>407</v>
      </c>
      <c r="BG12" s="44">
        <v>391</v>
      </c>
      <c r="BH12" s="55">
        <f t="shared" si="26"/>
        <v>-16</v>
      </c>
      <c r="BI12" s="74">
        <f t="shared" si="27"/>
        <v>-3.9312039312039304</v>
      </c>
    </row>
    <row r="13" spans="1:61" s="41" customFormat="1" ht="13.5">
      <c r="A13" s="73" t="s">
        <v>21</v>
      </c>
      <c r="B13" s="55">
        <v>512</v>
      </c>
      <c r="C13" s="44">
        <v>503</v>
      </c>
      <c r="D13" s="60">
        <f t="shared" si="28"/>
        <v>-9</v>
      </c>
      <c r="E13" s="74">
        <f t="shared" si="0"/>
        <v>-1.7578125</v>
      </c>
      <c r="F13" s="55">
        <v>13</v>
      </c>
      <c r="G13" s="44">
        <v>9</v>
      </c>
      <c r="H13" s="60">
        <f t="shared" si="29"/>
        <v>-4</v>
      </c>
      <c r="I13" s="74">
        <f t="shared" si="1"/>
        <v>-30.76923076923077</v>
      </c>
      <c r="J13" s="55">
        <v>24</v>
      </c>
      <c r="K13" s="44">
        <v>35</v>
      </c>
      <c r="L13" s="60">
        <f t="shared" si="2"/>
        <v>11</v>
      </c>
      <c r="M13" s="74">
        <f t="shared" si="3"/>
        <v>45.83333333333333</v>
      </c>
      <c r="N13" s="55">
        <v>42</v>
      </c>
      <c r="O13" s="44">
        <v>53</v>
      </c>
      <c r="P13" s="60">
        <f t="shared" si="4"/>
        <v>11</v>
      </c>
      <c r="Q13" s="74">
        <f t="shared" si="5"/>
        <v>26.190476190476186</v>
      </c>
      <c r="R13" s="55">
        <v>11</v>
      </c>
      <c r="S13" s="44">
        <v>13</v>
      </c>
      <c r="T13" s="60">
        <f t="shared" si="6"/>
        <v>2</v>
      </c>
      <c r="U13" s="74">
        <f t="shared" si="7"/>
        <v>18.181818181818187</v>
      </c>
      <c r="V13" s="55">
        <v>405</v>
      </c>
      <c r="W13" s="44">
        <v>520</v>
      </c>
      <c r="X13" s="60">
        <f t="shared" si="8"/>
        <v>115</v>
      </c>
      <c r="Y13" s="74">
        <f t="shared" si="9"/>
        <v>28.395061728395056</v>
      </c>
      <c r="Z13" s="71">
        <v>31</v>
      </c>
      <c r="AA13" s="44">
        <v>35</v>
      </c>
      <c r="AB13" s="60">
        <f t="shared" si="10"/>
        <v>4</v>
      </c>
      <c r="AC13" s="74">
        <f t="shared" si="11"/>
        <v>12.903225806451623</v>
      </c>
      <c r="AD13" s="77">
        <v>125</v>
      </c>
      <c r="AE13" s="44">
        <v>134</v>
      </c>
      <c r="AF13" s="60">
        <f t="shared" si="12"/>
        <v>9</v>
      </c>
      <c r="AG13" s="74">
        <f t="shared" si="13"/>
        <v>7.200000000000006</v>
      </c>
      <c r="AH13" s="77">
        <v>59</v>
      </c>
      <c r="AI13" s="44">
        <v>78</v>
      </c>
      <c r="AJ13" s="60">
        <f t="shared" si="14"/>
        <v>19</v>
      </c>
      <c r="AK13" s="74">
        <f t="shared" si="15"/>
        <v>32.20338983050848</v>
      </c>
      <c r="AL13" s="77">
        <v>130</v>
      </c>
      <c r="AM13" s="44">
        <v>254</v>
      </c>
      <c r="AN13" s="60">
        <f t="shared" si="16"/>
        <v>124</v>
      </c>
      <c r="AO13" s="74">
        <f t="shared" si="17"/>
        <v>95.38461538461537</v>
      </c>
      <c r="AP13" s="77">
        <v>82</v>
      </c>
      <c r="AQ13" s="44">
        <v>82</v>
      </c>
      <c r="AR13" s="60">
        <f t="shared" si="18"/>
        <v>0</v>
      </c>
      <c r="AS13" s="74">
        <f t="shared" si="19"/>
        <v>0</v>
      </c>
      <c r="AT13" s="77">
        <v>123</v>
      </c>
      <c r="AU13" s="44">
        <v>122</v>
      </c>
      <c r="AV13" s="60">
        <f t="shared" si="20"/>
        <v>-1</v>
      </c>
      <c r="AW13" s="74">
        <f t="shared" si="21"/>
        <v>-0.8130081300813052</v>
      </c>
      <c r="AX13" s="77">
        <v>13</v>
      </c>
      <c r="AY13" s="44">
        <v>10</v>
      </c>
      <c r="AZ13" s="60">
        <f t="shared" si="22"/>
        <v>-3</v>
      </c>
      <c r="BA13" s="74">
        <f t="shared" si="23"/>
        <v>-23.076923076923073</v>
      </c>
      <c r="BB13" s="77">
        <v>35</v>
      </c>
      <c r="BC13" s="44">
        <v>53</v>
      </c>
      <c r="BD13" s="60">
        <f t="shared" si="24"/>
        <v>18</v>
      </c>
      <c r="BE13" s="74">
        <f t="shared" si="25"/>
        <v>51.42857142857142</v>
      </c>
      <c r="BF13" s="77">
        <v>1605</v>
      </c>
      <c r="BG13" s="44">
        <v>1901</v>
      </c>
      <c r="BH13" s="55">
        <f t="shared" si="26"/>
        <v>296</v>
      </c>
      <c r="BI13" s="74">
        <f t="shared" si="27"/>
        <v>18.44236760124611</v>
      </c>
    </row>
    <row r="14" spans="1:61" s="41" customFormat="1" ht="13.5">
      <c r="A14" s="73" t="s">
        <v>22</v>
      </c>
      <c r="B14" s="55">
        <v>1439</v>
      </c>
      <c r="C14" s="44">
        <v>1201</v>
      </c>
      <c r="D14" s="60">
        <f t="shared" si="28"/>
        <v>-238</v>
      </c>
      <c r="E14" s="74">
        <f t="shared" si="0"/>
        <v>-16.53926337734538</v>
      </c>
      <c r="F14" s="55">
        <v>107</v>
      </c>
      <c r="G14" s="44">
        <v>118</v>
      </c>
      <c r="H14" s="60">
        <f t="shared" si="29"/>
        <v>11</v>
      </c>
      <c r="I14" s="74">
        <f t="shared" si="1"/>
        <v>10.280373831775691</v>
      </c>
      <c r="J14" s="55">
        <v>98</v>
      </c>
      <c r="K14" s="44">
        <v>127</v>
      </c>
      <c r="L14" s="60">
        <f t="shared" si="2"/>
        <v>29</v>
      </c>
      <c r="M14" s="74">
        <f t="shared" si="3"/>
        <v>29.591836734693878</v>
      </c>
      <c r="N14" s="55">
        <v>252</v>
      </c>
      <c r="O14" s="44">
        <v>241</v>
      </c>
      <c r="P14" s="60">
        <f t="shared" si="4"/>
        <v>-11</v>
      </c>
      <c r="Q14" s="74">
        <f t="shared" si="5"/>
        <v>-4.36507936507936</v>
      </c>
      <c r="R14" s="55">
        <v>76</v>
      </c>
      <c r="S14" s="44">
        <v>71</v>
      </c>
      <c r="T14" s="60">
        <f t="shared" si="6"/>
        <v>-5</v>
      </c>
      <c r="U14" s="74">
        <f t="shared" si="7"/>
        <v>-6.578947368421051</v>
      </c>
      <c r="V14" s="55">
        <v>2246</v>
      </c>
      <c r="W14" s="44">
        <v>2374</v>
      </c>
      <c r="X14" s="60">
        <f t="shared" si="8"/>
        <v>128</v>
      </c>
      <c r="Y14" s="74">
        <f t="shared" si="9"/>
        <v>5.699020480854844</v>
      </c>
      <c r="Z14" s="55">
        <v>198</v>
      </c>
      <c r="AA14" s="44">
        <v>204</v>
      </c>
      <c r="AB14" s="60">
        <f t="shared" si="10"/>
        <v>6</v>
      </c>
      <c r="AC14" s="74">
        <f t="shared" si="11"/>
        <v>3.0303030303030276</v>
      </c>
      <c r="AD14" s="77">
        <v>386</v>
      </c>
      <c r="AE14" s="44">
        <v>625</v>
      </c>
      <c r="AF14" s="60">
        <f t="shared" si="12"/>
        <v>239</v>
      </c>
      <c r="AG14" s="74">
        <f t="shared" si="13"/>
        <v>61.917098445595855</v>
      </c>
      <c r="AH14" s="77">
        <v>200</v>
      </c>
      <c r="AI14" s="44">
        <v>184</v>
      </c>
      <c r="AJ14" s="60">
        <f t="shared" si="14"/>
        <v>-16</v>
      </c>
      <c r="AK14" s="74">
        <f t="shared" si="15"/>
        <v>-7.9999999999999964</v>
      </c>
      <c r="AL14" s="77">
        <v>664</v>
      </c>
      <c r="AM14" s="44">
        <v>850</v>
      </c>
      <c r="AN14" s="60">
        <f t="shared" si="16"/>
        <v>186</v>
      </c>
      <c r="AO14" s="74">
        <f t="shared" si="17"/>
        <v>28.012048192771076</v>
      </c>
      <c r="AP14" s="77">
        <v>286</v>
      </c>
      <c r="AQ14" s="44">
        <v>308</v>
      </c>
      <c r="AR14" s="60">
        <f t="shared" si="18"/>
        <v>22</v>
      </c>
      <c r="AS14" s="74">
        <f t="shared" si="19"/>
        <v>7.692307692307687</v>
      </c>
      <c r="AT14" s="77">
        <v>636</v>
      </c>
      <c r="AU14" s="44">
        <v>607</v>
      </c>
      <c r="AV14" s="60">
        <f t="shared" si="20"/>
        <v>-29</v>
      </c>
      <c r="AW14" s="74">
        <f t="shared" si="21"/>
        <v>-4.559748427672961</v>
      </c>
      <c r="AX14" s="77">
        <v>42</v>
      </c>
      <c r="AY14" s="44">
        <v>41</v>
      </c>
      <c r="AZ14" s="60">
        <f t="shared" si="22"/>
        <v>-1</v>
      </c>
      <c r="BA14" s="74">
        <f t="shared" si="23"/>
        <v>-2.3809523809523836</v>
      </c>
      <c r="BB14" s="77">
        <v>268</v>
      </c>
      <c r="BC14" s="44">
        <v>270</v>
      </c>
      <c r="BD14" s="60">
        <f t="shared" si="24"/>
        <v>2</v>
      </c>
      <c r="BE14" s="74">
        <f t="shared" si="25"/>
        <v>0.746268656716409</v>
      </c>
      <c r="BF14" s="77">
        <v>6898</v>
      </c>
      <c r="BG14" s="44">
        <v>7221</v>
      </c>
      <c r="BH14" s="55">
        <f t="shared" si="26"/>
        <v>323</v>
      </c>
      <c r="BI14" s="74">
        <f t="shared" si="27"/>
        <v>4.682516671498993</v>
      </c>
    </row>
    <row r="15" spans="1:61" s="41" customFormat="1" ht="13.5">
      <c r="A15" s="73" t="s">
        <v>23</v>
      </c>
      <c r="B15" s="55">
        <v>742</v>
      </c>
      <c r="C15" s="44">
        <v>850</v>
      </c>
      <c r="D15" s="60">
        <f t="shared" si="28"/>
        <v>108</v>
      </c>
      <c r="E15" s="74">
        <f t="shared" si="0"/>
        <v>14.555256064690036</v>
      </c>
      <c r="F15" s="55">
        <v>50</v>
      </c>
      <c r="G15" s="44">
        <v>46</v>
      </c>
      <c r="H15" s="60">
        <f t="shared" si="29"/>
        <v>-4</v>
      </c>
      <c r="I15" s="74">
        <f t="shared" si="1"/>
        <v>-7.9999999999999964</v>
      </c>
      <c r="J15" s="55">
        <v>86</v>
      </c>
      <c r="K15" s="44">
        <v>114</v>
      </c>
      <c r="L15" s="60">
        <f t="shared" si="2"/>
        <v>28</v>
      </c>
      <c r="M15" s="74">
        <f t="shared" si="3"/>
        <v>32.558139534883715</v>
      </c>
      <c r="N15" s="55">
        <v>195</v>
      </c>
      <c r="O15" s="44">
        <v>205</v>
      </c>
      <c r="P15" s="60">
        <f t="shared" si="4"/>
        <v>10</v>
      </c>
      <c r="Q15" s="74">
        <f t="shared" si="5"/>
        <v>5.128205128205132</v>
      </c>
      <c r="R15" s="55">
        <v>69</v>
      </c>
      <c r="S15" s="44">
        <v>61</v>
      </c>
      <c r="T15" s="60">
        <f t="shared" si="6"/>
        <v>-8</v>
      </c>
      <c r="U15" s="74">
        <f t="shared" si="7"/>
        <v>-11.594202898550721</v>
      </c>
      <c r="V15" s="55">
        <v>986</v>
      </c>
      <c r="W15" s="44">
        <v>1043</v>
      </c>
      <c r="X15" s="60">
        <f t="shared" si="8"/>
        <v>57</v>
      </c>
      <c r="Y15" s="74">
        <f t="shared" si="9"/>
        <v>5.780933062880322</v>
      </c>
      <c r="Z15" s="55">
        <v>124</v>
      </c>
      <c r="AA15" s="44">
        <v>189</v>
      </c>
      <c r="AB15" s="60">
        <f t="shared" si="10"/>
        <v>65</v>
      </c>
      <c r="AC15" s="74">
        <f t="shared" si="11"/>
        <v>52.41935483870967</v>
      </c>
      <c r="AD15" s="77">
        <v>328</v>
      </c>
      <c r="AE15" s="44">
        <v>483</v>
      </c>
      <c r="AF15" s="60">
        <f t="shared" si="12"/>
        <v>155</v>
      </c>
      <c r="AG15" s="74">
        <f t="shared" si="13"/>
        <v>47.25609756097562</v>
      </c>
      <c r="AH15" s="77">
        <v>125</v>
      </c>
      <c r="AI15" s="44">
        <v>153</v>
      </c>
      <c r="AJ15" s="60">
        <f t="shared" si="14"/>
        <v>28</v>
      </c>
      <c r="AK15" s="74">
        <f t="shared" si="15"/>
        <v>22.4</v>
      </c>
      <c r="AL15" s="77">
        <v>428</v>
      </c>
      <c r="AM15" s="44">
        <v>552</v>
      </c>
      <c r="AN15" s="60">
        <f t="shared" si="16"/>
        <v>124</v>
      </c>
      <c r="AO15" s="74">
        <f t="shared" si="17"/>
        <v>28.971962616822424</v>
      </c>
      <c r="AP15" s="77">
        <v>257</v>
      </c>
      <c r="AQ15" s="44">
        <v>433</v>
      </c>
      <c r="AR15" s="60">
        <f t="shared" si="18"/>
        <v>176</v>
      </c>
      <c r="AS15" s="74">
        <f t="shared" si="19"/>
        <v>68.48249027237354</v>
      </c>
      <c r="AT15" s="77">
        <v>450</v>
      </c>
      <c r="AU15" s="44">
        <v>456</v>
      </c>
      <c r="AV15" s="60">
        <f t="shared" si="20"/>
        <v>6</v>
      </c>
      <c r="AW15" s="74">
        <f t="shared" si="21"/>
        <v>1.333333333333342</v>
      </c>
      <c r="AX15" s="77">
        <v>19</v>
      </c>
      <c r="AY15" s="44">
        <v>9</v>
      </c>
      <c r="AZ15" s="60">
        <f t="shared" si="22"/>
        <v>-10</v>
      </c>
      <c r="BA15" s="74">
        <f t="shared" si="23"/>
        <v>-52.63157894736843</v>
      </c>
      <c r="BB15" s="77">
        <v>230</v>
      </c>
      <c r="BC15" s="44">
        <v>267</v>
      </c>
      <c r="BD15" s="60">
        <f t="shared" si="24"/>
        <v>37</v>
      </c>
      <c r="BE15" s="74">
        <f t="shared" si="25"/>
        <v>16.086956521739125</v>
      </c>
      <c r="BF15" s="77">
        <v>4089</v>
      </c>
      <c r="BG15" s="44">
        <v>4861</v>
      </c>
      <c r="BH15" s="55">
        <f t="shared" si="26"/>
        <v>772</v>
      </c>
      <c r="BI15" s="74">
        <f t="shared" si="27"/>
        <v>18.879921741257032</v>
      </c>
    </row>
    <row r="16" spans="1:61" s="41" customFormat="1" ht="13.5">
      <c r="A16" s="73" t="s">
        <v>24</v>
      </c>
      <c r="B16" s="55">
        <v>32</v>
      </c>
      <c r="C16" s="44">
        <v>21</v>
      </c>
      <c r="D16" s="60">
        <f t="shared" si="28"/>
        <v>-11</v>
      </c>
      <c r="E16" s="74">
        <f t="shared" si="0"/>
        <v>-34.375</v>
      </c>
      <c r="F16" s="55">
        <v>24</v>
      </c>
      <c r="G16" s="44">
        <v>21</v>
      </c>
      <c r="H16" s="60">
        <f t="shared" si="29"/>
        <v>-3</v>
      </c>
      <c r="I16" s="74">
        <f t="shared" si="1"/>
        <v>-12.5</v>
      </c>
      <c r="J16" s="55">
        <v>7</v>
      </c>
      <c r="K16" s="44">
        <v>7</v>
      </c>
      <c r="L16" s="60">
        <f t="shared" si="2"/>
        <v>0</v>
      </c>
      <c r="M16" s="74">
        <f t="shared" si="3"/>
        <v>0</v>
      </c>
      <c r="N16" s="55">
        <v>14</v>
      </c>
      <c r="O16" s="44">
        <v>13</v>
      </c>
      <c r="P16" s="60">
        <f t="shared" si="4"/>
        <v>-1</v>
      </c>
      <c r="Q16" s="74">
        <f t="shared" si="5"/>
        <v>-7.14285714285714</v>
      </c>
      <c r="R16" s="55">
        <v>5</v>
      </c>
      <c r="S16" s="44">
        <v>2</v>
      </c>
      <c r="T16" s="60">
        <f t="shared" si="6"/>
        <v>-3</v>
      </c>
      <c r="U16" s="74">
        <f t="shared" si="7"/>
        <v>-60</v>
      </c>
      <c r="V16" s="55">
        <v>137</v>
      </c>
      <c r="W16" s="44">
        <v>131</v>
      </c>
      <c r="X16" s="60">
        <f t="shared" si="8"/>
        <v>-6</v>
      </c>
      <c r="Y16" s="74">
        <f t="shared" si="9"/>
        <v>-4.379562043795615</v>
      </c>
      <c r="Z16" s="55">
        <v>3</v>
      </c>
      <c r="AA16" s="44">
        <v>3</v>
      </c>
      <c r="AB16" s="60">
        <f t="shared" si="10"/>
        <v>0</v>
      </c>
      <c r="AC16" s="74">
        <f t="shared" si="11"/>
        <v>0</v>
      </c>
      <c r="AD16" s="77">
        <v>5</v>
      </c>
      <c r="AE16" s="44">
        <v>4</v>
      </c>
      <c r="AF16" s="60">
        <f t="shared" si="12"/>
        <v>-1</v>
      </c>
      <c r="AG16" s="74">
        <f t="shared" si="13"/>
        <v>-19.999999999999996</v>
      </c>
      <c r="AH16" s="77">
        <v>8</v>
      </c>
      <c r="AI16" s="44">
        <v>6</v>
      </c>
      <c r="AJ16" s="60">
        <f t="shared" si="14"/>
        <v>-2</v>
      </c>
      <c r="AK16" s="74">
        <f t="shared" si="15"/>
        <v>-25</v>
      </c>
      <c r="AL16" s="77">
        <v>32</v>
      </c>
      <c r="AM16" s="44">
        <v>37</v>
      </c>
      <c r="AN16" s="60">
        <f t="shared" si="16"/>
        <v>5</v>
      </c>
      <c r="AO16" s="74">
        <f t="shared" si="17"/>
        <v>15.625</v>
      </c>
      <c r="AP16" s="77">
        <v>32</v>
      </c>
      <c r="AQ16" s="44">
        <v>19</v>
      </c>
      <c r="AR16" s="60">
        <f t="shared" si="18"/>
        <v>-13</v>
      </c>
      <c r="AS16" s="74">
        <f t="shared" si="19"/>
        <v>-40.625</v>
      </c>
      <c r="AT16" s="77">
        <v>38</v>
      </c>
      <c r="AU16" s="44">
        <v>34</v>
      </c>
      <c r="AV16" s="60">
        <f t="shared" si="20"/>
        <v>-4</v>
      </c>
      <c r="AW16" s="74">
        <f t="shared" si="21"/>
        <v>-10.526315789473683</v>
      </c>
      <c r="AX16" s="77">
        <v>2</v>
      </c>
      <c r="AY16" s="44">
        <v>3</v>
      </c>
      <c r="AZ16" s="60">
        <f t="shared" si="22"/>
        <v>1</v>
      </c>
      <c r="BA16" s="74">
        <f t="shared" si="23"/>
        <v>50</v>
      </c>
      <c r="BB16" s="77">
        <v>7</v>
      </c>
      <c r="BC16" s="44">
        <v>9</v>
      </c>
      <c r="BD16" s="60">
        <f t="shared" si="24"/>
        <v>2</v>
      </c>
      <c r="BE16" s="74">
        <f t="shared" si="25"/>
        <v>28.57142857142858</v>
      </c>
      <c r="BF16" s="77">
        <v>346</v>
      </c>
      <c r="BG16" s="44">
        <v>310</v>
      </c>
      <c r="BH16" s="55">
        <f t="shared" si="26"/>
        <v>-36</v>
      </c>
      <c r="BI16" s="74">
        <f t="shared" si="27"/>
        <v>-10.404624277456643</v>
      </c>
    </row>
    <row r="17" spans="1:61" s="41" customFormat="1" ht="13.5">
      <c r="A17" s="73" t="s">
        <v>25</v>
      </c>
      <c r="B17" s="55">
        <v>23</v>
      </c>
      <c r="C17" s="44">
        <v>17</v>
      </c>
      <c r="D17" s="60">
        <f t="shared" si="28"/>
        <v>-6</v>
      </c>
      <c r="E17" s="74">
        <f t="shared" si="0"/>
        <v>-26.086956521739136</v>
      </c>
      <c r="F17" s="55">
        <v>4</v>
      </c>
      <c r="G17" s="44">
        <v>3</v>
      </c>
      <c r="H17" s="60">
        <f t="shared" si="29"/>
        <v>-1</v>
      </c>
      <c r="I17" s="74">
        <f t="shared" si="1"/>
        <v>-25</v>
      </c>
      <c r="J17" s="55">
        <v>6</v>
      </c>
      <c r="K17" s="44">
        <v>7</v>
      </c>
      <c r="L17" s="60">
        <f t="shared" si="2"/>
        <v>1</v>
      </c>
      <c r="M17" s="74">
        <f t="shared" si="3"/>
        <v>16.666666666666675</v>
      </c>
      <c r="N17" s="55">
        <v>12</v>
      </c>
      <c r="O17" s="44">
        <v>11</v>
      </c>
      <c r="P17" s="60">
        <f t="shared" si="4"/>
        <v>-1</v>
      </c>
      <c r="Q17" s="74">
        <f t="shared" si="5"/>
        <v>-8.333333333333337</v>
      </c>
      <c r="R17" s="55">
        <v>6</v>
      </c>
      <c r="S17" s="44">
        <v>3</v>
      </c>
      <c r="T17" s="60">
        <f t="shared" si="6"/>
        <v>-3</v>
      </c>
      <c r="U17" s="74">
        <f t="shared" si="7"/>
        <v>-50</v>
      </c>
      <c r="V17" s="55">
        <v>42</v>
      </c>
      <c r="W17" s="44">
        <v>39</v>
      </c>
      <c r="X17" s="60">
        <f t="shared" si="8"/>
        <v>-3</v>
      </c>
      <c r="Y17" s="74">
        <f t="shared" si="9"/>
        <v>-7.14285714285714</v>
      </c>
      <c r="Z17" s="55">
        <v>2</v>
      </c>
      <c r="AA17" s="44">
        <v>4</v>
      </c>
      <c r="AB17" s="59">
        <f t="shared" si="10"/>
        <v>2</v>
      </c>
      <c r="AC17" s="74">
        <f t="shared" si="11"/>
        <v>100</v>
      </c>
      <c r="AD17" s="77">
        <v>7</v>
      </c>
      <c r="AE17" s="44">
        <v>7</v>
      </c>
      <c r="AF17" s="60">
        <f t="shared" si="12"/>
        <v>0</v>
      </c>
      <c r="AG17" s="74">
        <f t="shared" si="13"/>
        <v>0</v>
      </c>
      <c r="AH17" s="77">
        <v>7</v>
      </c>
      <c r="AI17" s="44">
        <v>6</v>
      </c>
      <c r="AJ17" s="60">
        <f t="shared" si="14"/>
        <v>-1</v>
      </c>
      <c r="AK17" s="74">
        <f t="shared" si="15"/>
        <v>-14.28571428571429</v>
      </c>
      <c r="AL17" s="77">
        <v>17</v>
      </c>
      <c r="AM17" s="44">
        <v>21</v>
      </c>
      <c r="AN17" s="60">
        <f t="shared" si="16"/>
        <v>4</v>
      </c>
      <c r="AO17" s="74">
        <f t="shared" si="17"/>
        <v>23.529411764705888</v>
      </c>
      <c r="AP17" s="77">
        <v>4</v>
      </c>
      <c r="AQ17" s="44">
        <v>6</v>
      </c>
      <c r="AR17" s="60">
        <f t="shared" si="18"/>
        <v>2</v>
      </c>
      <c r="AS17" s="74">
        <f t="shared" si="19"/>
        <v>50</v>
      </c>
      <c r="AT17" s="77">
        <v>26</v>
      </c>
      <c r="AU17" s="44">
        <v>19</v>
      </c>
      <c r="AV17" s="60">
        <f t="shared" si="20"/>
        <v>-7</v>
      </c>
      <c r="AW17" s="74">
        <f t="shared" si="21"/>
        <v>-26.923076923076927</v>
      </c>
      <c r="AX17" s="77">
        <v>0</v>
      </c>
      <c r="AY17" s="44">
        <v>0</v>
      </c>
      <c r="AZ17" s="60">
        <f t="shared" si="22"/>
        <v>0</v>
      </c>
      <c r="BA17" s="107">
        <v>0</v>
      </c>
      <c r="BB17" s="77">
        <v>10</v>
      </c>
      <c r="BC17" s="44">
        <v>12</v>
      </c>
      <c r="BD17" s="60">
        <f t="shared" si="24"/>
        <v>2</v>
      </c>
      <c r="BE17" s="74">
        <f t="shared" si="25"/>
        <v>19.999999999999996</v>
      </c>
      <c r="BF17" s="77">
        <v>166</v>
      </c>
      <c r="BG17" s="44">
        <v>155</v>
      </c>
      <c r="BH17" s="55">
        <f t="shared" si="26"/>
        <v>-11</v>
      </c>
      <c r="BI17" s="74">
        <f t="shared" si="27"/>
        <v>-6.62650602409639</v>
      </c>
    </row>
    <row r="18" spans="1:61" s="41" customFormat="1" ht="13.5">
      <c r="A18" s="73" t="s">
        <v>26</v>
      </c>
      <c r="B18" s="55">
        <v>2</v>
      </c>
      <c r="C18" s="44">
        <v>3</v>
      </c>
      <c r="D18" s="60">
        <f t="shared" si="28"/>
        <v>1</v>
      </c>
      <c r="E18" s="74">
        <f t="shared" si="0"/>
        <v>50</v>
      </c>
      <c r="F18" s="55">
        <v>3</v>
      </c>
      <c r="G18" s="44">
        <v>5</v>
      </c>
      <c r="H18" s="60">
        <f t="shared" si="29"/>
        <v>2</v>
      </c>
      <c r="I18" s="74">
        <f t="shared" si="1"/>
        <v>66.66666666666667</v>
      </c>
      <c r="J18" s="55">
        <v>0</v>
      </c>
      <c r="K18" s="44">
        <v>1</v>
      </c>
      <c r="L18" s="60">
        <f t="shared" si="2"/>
        <v>1</v>
      </c>
      <c r="M18" s="74">
        <v>0</v>
      </c>
      <c r="N18" s="55">
        <v>2</v>
      </c>
      <c r="O18" s="44">
        <v>2</v>
      </c>
      <c r="P18" s="60">
        <f t="shared" si="4"/>
        <v>0</v>
      </c>
      <c r="Q18" s="74">
        <f t="shared" si="5"/>
        <v>0</v>
      </c>
      <c r="R18" s="55">
        <v>0</v>
      </c>
      <c r="S18" s="44">
        <v>1</v>
      </c>
      <c r="T18" s="60">
        <f t="shared" si="6"/>
        <v>1</v>
      </c>
      <c r="U18" s="74">
        <v>0</v>
      </c>
      <c r="V18" s="55">
        <v>15</v>
      </c>
      <c r="W18" s="44">
        <v>29</v>
      </c>
      <c r="X18" s="60">
        <f t="shared" si="8"/>
        <v>14</v>
      </c>
      <c r="Y18" s="74">
        <f t="shared" si="9"/>
        <v>93.33333333333333</v>
      </c>
      <c r="Z18" s="55">
        <v>0</v>
      </c>
      <c r="AA18" s="44">
        <v>1</v>
      </c>
      <c r="AB18" s="60">
        <f t="shared" si="10"/>
        <v>1</v>
      </c>
      <c r="AC18" s="74">
        <v>0</v>
      </c>
      <c r="AD18" s="77">
        <v>1</v>
      </c>
      <c r="AE18" s="44">
        <v>0</v>
      </c>
      <c r="AF18" s="60">
        <f t="shared" si="12"/>
        <v>-1</v>
      </c>
      <c r="AG18" s="74">
        <f t="shared" si="13"/>
        <v>-100</v>
      </c>
      <c r="AH18" s="77">
        <v>2</v>
      </c>
      <c r="AI18" s="44">
        <v>2</v>
      </c>
      <c r="AJ18" s="60">
        <f t="shared" si="14"/>
        <v>0</v>
      </c>
      <c r="AK18" s="74">
        <f t="shared" si="15"/>
        <v>0</v>
      </c>
      <c r="AL18" s="77">
        <v>9</v>
      </c>
      <c r="AM18" s="44">
        <v>10</v>
      </c>
      <c r="AN18" s="60">
        <f t="shared" si="16"/>
        <v>1</v>
      </c>
      <c r="AO18" s="74">
        <f t="shared" si="17"/>
        <v>11.111111111111116</v>
      </c>
      <c r="AP18" s="77">
        <v>2</v>
      </c>
      <c r="AQ18" s="44">
        <v>2</v>
      </c>
      <c r="AR18" s="60">
        <f t="shared" si="18"/>
        <v>0</v>
      </c>
      <c r="AS18" s="74">
        <f t="shared" si="19"/>
        <v>0</v>
      </c>
      <c r="AT18" s="77">
        <v>7</v>
      </c>
      <c r="AU18" s="44">
        <v>7</v>
      </c>
      <c r="AV18" s="60">
        <f t="shared" si="20"/>
        <v>0</v>
      </c>
      <c r="AW18" s="74">
        <f t="shared" si="21"/>
        <v>0</v>
      </c>
      <c r="AX18" s="77">
        <v>0</v>
      </c>
      <c r="AY18" s="44">
        <v>0</v>
      </c>
      <c r="AZ18" s="60">
        <f t="shared" si="22"/>
        <v>0</v>
      </c>
      <c r="BA18" s="74">
        <v>0</v>
      </c>
      <c r="BB18" s="77">
        <v>2</v>
      </c>
      <c r="BC18" s="44">
        <v>2</v>
      </c>
      <c r="BD18" s="60">
        <f t="shared" si="24"/>
        <v>0</v>
      </c>
      <c r="BE18" s="74">
        <f t="shared" si="25"/>
        <v>0</v>
      </c>
      <c r="BF18" s="77">
        <v>45</v>
      </c>
      <c r="BG18" s="44">
        <v>65</v>
      </c>
      <c r="BH18" s="55">
        <f t="shared" si="26"/>
        <v>20</v>
      </c>
      <c r="BI18" s="74">
        <f t="shared" si="27"/>
        <v>44.44444444444444</v>
      </c>
    </row>
    <row r="19" spans="1:61" s="41" customFormat="1" ht="13.5">
      <c r="A19" s="110" t="s">
        <v>89</v>
      </c>
      <c r="B19" s="55">
        <v>285</v>
      </c>
      <c r="C19" s="44">
        <v>282</v>
      </c>
      <c r="D19" s="60">
        <f t="shared" si="28"/>
        <v>-3</v>
      </c>
      <c r="E19" s="74">
        <f aca="true" t="shared" si="30" ref="E19:E66">((C19/B19)-1)*100</f>
        <v>-1.0526315789473717</v>
      </c>
      <c r="F19" s="55">
        <v>2</v>
      </c>
      <c r="G19" s="44">
        <v>8</v>
      </c>
      <c r="H19" s="60">
        <f t="shared" si="29"/>
        <v>6</v>
      </c>
      <c r="I19" s="74">
        <f t="shared" si="1"/>
        <v>300</v>
      </c>
      <c r="J19" s="55">
        <v>10</v>
      </c>
      <c r="K19" s="44">
        <v>16</v>
      </c>
      <c r="L19" s="60">
        <f t="shared" si="2"/>
        <v>6</v>
      </c>
      <c r="M19" s="74">
        <f t="shared" si="3"/>
        <v>60.00000000000001</v>
      </c>
      <c r="N19" s="55">
        <v>24</v>
      </c>
      <c r="O19" s="44">
        <v>17</v>
      </c>
      <c r="P19" s="60">
        <f t="shared" si="4"/>
        <v>-7</v>
      </c>
      <c r="Q19" s="74">
        <f t="shared" si="5"/>
        <v>-29.166666666666664</v>
      </c>
      <c r="R19" s="55">
        <v>8</v>
      </c>
      <c r="S19" s="44">
        <v>3</v>
      </c>
      <c r="T19" s="60">
        <f t="shared" si="6"/>
        <v>-5</v>
      </c>
      <c r="U19" s="74">
        <f t="shared" si="7"/>
        <v>-62.5</v>
      </c>
      <c r="V19" s="55">
        <v>313</v>
      </c>
      <c r="W19" s="44">
        <v>423</v>
      </c>
      <c r="X19" s="59">
        <f t="shared" si="8"/>
        <v>110</v>
      </c>
      <c r="Y19" s="74">
        <f t="shared" si="9"/>
        <v>35.14376996805111</v>
      </c>
      <c r="Z19" s="55">
        <v>27</v>
      </c>
      <c r="AA19" s="44">
        <v>36</v>
      </c>
      <c r="AB19" s="60">
        <f t="shared" si="10"/>
        <v>9</v>
      </c>
      <c r="AC19" s="74">
        <f t="shared" si="11"/>
        <v>33.33333333333333</v>
      </c>
      <c r="AD19" s="77">
        <v>65</v>
      </c>
      <c r="AE19" s="44">
        <v>81</v>
      </c>
      <c r="AF19" s="60">
        <f t="shared" si="12"/>
        <v>16</v>
      </c>
      <c r="AG19" s="74">
        <f t="shared" si="13"/>
        <v>24.615384615384617</v>
      </c>
      <c r="AH19" s="77">
        <v>35</v>
      </c>
      <c r="AI19" s="44">
        <v>24</v>
      </c>
      <c r="AJ19" s="60">
        <f t="shared" si="14"/>
        <v>-11</v>
      </c>
      <c r="AK19" s="74">
        <f t="shared" si="15"/>
        <v>-31.428571428571427</v>
      </c>
      <c r="AL19" s="77">
        <v>76</v>
      </c>
      <c r="AM19" s="44">
        <v>111</v>
      </c>
      <c r="AN19" s="60">
        <f t="shared" si="16"/>
        <v>35</v>
      </c>
      <c r="AO19" s="74">
        <f t="shared" si="17"/>
        <v>46.05263157894737</v>
      </c>
      <c r="AP19" s="77">
        <v>27</v>
      </c>
      <c r="AQ19" s="44">
        <v>38</v>
      </c>
      <c r="AR19" s="60">
        <f t="shared" si="18"/>
        <v>11</v>
      </c>
      <c r="AS19" s="74">
        <f t="shared" si="19"/>
        <v>40.74074074074075</v>
      </c>
      <c r="AT19" s="77">
        <v>72</v>
      </c>
      <c r="AU19" s="44">
        <v>126</v>
      </c>
      <c r="AV19" s="60">
        <f t="shared" si="20"/>
        <v>54</v>
      </c>
      <c r="AW19" s="74">
        <f t="shared" si="21"/>
        <v>75</v>
      </c>
      <c r="AX19" s="77">
        <v>0</v>
      </c>
      <c r="AY19" s="44">
        <v>0</v>
      </c>
      <c r="AZ19" s="60">
        <f t="shared" si="22"/>
        <v>0</v>
      </c>
      <c r="BA19" s="74">
        <v>0</v>
      </c>
      <c r="BB19" s="77">
        <v>24</v>
      </c>
      <c r="BC19" s="44">
        <v>52</v>
      </c>
      <c r="BD19" s="60">
        <f t="shared" si="24"/>
        <v>28</v>
      </c>
      <c r="BE19" s="74">
        <f t="shared" si="25"/>
        <v>116.66666666666666</v>
      </c>
      <c r="BF19" s="77">
        <v>968</v>
      </c>
      <c r="BG19" s="44">
        <v>1217</v>
      </c>
      <c r="BH19" s="55">
        <f t="shared" si="26"/>
        <v>249</v>
      </c>
      <c r="BI19" s="74">
        <f t="shared" si="27"/>
        <v>25.723140495867767</v>
      </c>
    </row>
    <row r="20" spans="1:61" s="41" customFormat="1" ht="13.5">
      <c r="A20" s="73" t="s">
        <v>28</v>
      </c>
      <c r="B20" s="55">
        <v>148</v>
      </c>
      <c r="C20" s="44">
        <v>126</v>
      </c>
      <c r="D20" s="60">
        <f t="shared" si="28"/>
        <v>-22</v>
      </c>
      <c r="E20" s="74">
        <f t="shared" si="30"/>
        <v>-14.864864864864868</v>
      </c>
      <c r="F20" s="55">
        <v>15</v>
      </c>
      <c r="G20" s="44">
        <v>20</v>
      </c>
      <c r="H20" s="60">
        <f t="shared" si="29"/>
        <v>5</v>
      </c>
      <c r="I20" s="74">
        <f t="shared" si="1"/>
        <v>33.33333333333333</v>
      </c>
      <c r="J20" s="55">
        <v>15</v>
      </c>
      <c r="K20" s="44">
        <v>18</v>
      </c>
      <c r="L20" s="60">
        <f t="shared" si="2"/>
        <v>3</v>
      </c>
      <c r="M20" s="74">
        <f t="shared" si="3"/>
        <v>19.999999999999996</v>
      </c>
      <c r="N20" s="55">
        <v>53</v>
      </c>
      <c r="O20" s="44">
        <v>35</v>
      </c>
      <c r="P20" s="60">
        <f t="shared" si="4"/>
        <v>-18</v>
      </c>
      <c r="Q20" s="74">
        <f t="shared" si="5"/>
        <v>-33.9622641509434</v>
      </c>
      <c r="R20" s="55">
        <v>10</v>
      </c>
      <c r="S20" s="44">
        <v>10</v>
      </c>
      <c r="T20" s="60">
        <f t="shared" si="6"/>
        <v>0</v>
      </c>
      <c r="U20" s="74">
        <f t="shared" si="7"/>
        <v>0</v>
      </c>
      <c r="V20" s="55">
        <v>311</v>
      </c>
      <c r="W20" s="44">
        <v>331</v>
      </c>
      <c r="X20" s="60">
        <f t="shared" si="8"/>
        <v>20</v>
      </c>
      <c r="Y20" s="74">
        <f t="shared" si="9"/>
        <v>6.430868167202575</v>
      </c>
      <c r="Z20" s="55">
        <v>17</v>
      </c>
      <c r="AA20" s="44">
        <v>13</v>
      </c>
      <c r="AB20" s="60">
        <f t="shared" si="10"/>
        <v>-4</v>
      </c>
      <c r="AC20" s="74">
        <f t="shared" si="11"/>
        <v>-23.529411764705888</v>
      </c>
      <c r="AD20" s="77">
        <v>34</v>
      </c>
      <c r="AE20" s="44">
        <v>64</v>
      </c>
      <c r="AF20" s="60">
        <f t="shared" si="12"/>
        <v>30</v>
      </c>
      <c r="AG20" s="74">
        <f t="shared" si="13"/>
        <v>88.23529411764706</v>
      </c>
      <c r="AH20" s="77">
        <v>20</v>
      </c>
      <c r="AI20" s="44">
        <v>19</v>
      </c>
      <c r="AJ20" s="60">
        <f t="shared" si="14"/>
        <v>-1</v>
      </c>
      <c r="AK20" s="74">
        <f t="shared" si="15"/>
        <v>-5.000000000000004</v>
      </c>
      <c r="AL20" s="77">
        <v>96</v>
      </c>
      <c r="AM20" s="44">
        <v>97</v>
      </c>
      <c r="AN20" s="60">
        <f t="shared" si="16"/>
        <v>1</v>
      </c>
      <c r="AO20" s="74">
        <f t="shared" si="17"/>
        <v>1.041666666666674</v>
      </c>
      <c r="AP20" s="77">
        <v>44</v>
      </c>
      <c r="AQ20" s="44">
        <v>46</v>
      </c>
      <c r="AR20" s="60">
        <f t="shared" si="18"/>
        <v>2</v>
      </c>
      <c r="AS20" s="74">
        <f t="shared" si="19"/>
        <v>4.545454545454541</v>
      </c>
      <c r="AT20" s="77">
        <v>108</v>
      </c>
      <c r="AU20" s="44">
        <v>73</v>
      </c>
      <c r="AV20" s="60">
        <f t="shared" si="20"/>
        <v>-35</v>
      </c>
      <c r="AW20" s="74">
        <f t="shared" si="21"/>
        <v>-32.407407407407405</v>
      </c>
      <c r="AX20" s="77">
        <v>7</v>
      </c>
      <c r="AY20" s="44">
        <v>7</v>
      </c>
      <c r="AZ20" s="60">
        <f t="shared" si="22"/>
        <v>0</v>
      </c>
      <c r="BA20" s="74">
        <f t="shared" si="23"/>
        <v>0</v>
      </c>
      <c r="BB20" s="77">
        <v>23</v>
      </c>
      <c r="BC20" s="44">
        <v>27</v>
      </c>
      <c r="BD20" s="60">
        <f t="shared" si="24"/>
        <v>4</v>
      </c>
      <c r="BE20" s="74">
        <f t="shared" si="25"/>
        <v>17.391304347826097</v>
      </c>
      <c r="BF20" s="77">
        <v>901</v>
      </c>
      <c r="BG20" s="44">
        <v>886</v>
      </c>
      <c r="BH20" s="55">
        <f t="shared" si="26"/>
        <v>-15</v>
      </c>
      <c r="BI20" s="74">
        <f t="shared" si="27"/>
        <v>-1.6648168701442811</v>
      </c>
    </row>
    <row r="21" spans="1:61" s="41" customFormat="1" ht="13.5">
      <c r="A21" s="73" t="s">
        <v>29</v>
      </c>
      <c r="B21" s="55">
        <v>45</v>
      </c>
      <c r="C21" s="44">
        <v>31</v>
      </c>
      <c r="D21" s="60">
        <f t="shared" si="28"/>
        <v>-14</v>
      </c>
      <c r="E21" s="74">
        <f t="shared" si="30"/>
        <v>-31.11111111111111</v>
      </c>
      <c r="F21" s="55">
        <v>9</v>
      </c>
      <c r="G21" s="44">
        <v>16</v>
      </c>
      <c r="H21" s="60">
        <f t="shared" si="29"/>
        <v>7</v>
      </c>
      <c r="I21" s="74">
        <f t="shared" si="1"/>
        <v>77.77777777777777</v>
      </c>
      <c r="J21" s="55">
        <v>8</v>
      </c>
      <c r="K21" s="44">
        <v>9</v>
      </c>
      <c r="L21" s="60">
        <f t="shared" si="2"/>
        <v>1</v>
      </c>
      <c r="M21" s="74">
        <f t="shared" si="3"/>
        <v>12.5</v>
      </c>
      <c r="N21" s="55">
        <v>15</v>
      </c>
      <c r="O21" s="44">
        <v>11</v>
      </c>
      <c r="P21" s="60">
        <f t="shared" si="4"/>
        <v>-4</v>
      </c>
      <c r="Q21" s="74">
        <f t="shared" si="5"/>
        <v>-26.66666666666667</v>
      </c>
      <c r="R21" s="55">
        <v>8</v>
      </c>
      <c r="S21" s="44">
        <v>8</v>
      </c>
      <c r="T21" s="60">
        <f t="shared" si="6"/>
        <v>0</v>
      </c>
      <c r="U21" s="74">
        <f t="shared" si="7"/>
        <v>0</v>
      </c>
      <c r="V21" s="55">
        <v>243</v>
      </c>
      <c r="W21" s="44">
        <v>258</v>
      </c>
      <c r="X21" s="60">
        <f t="shared" si="8"/>
        <v>15</v>
      </c>
      <c r="Y21" s="74">
        <f t="shared" si="9"/>
        <v>6.172839506172845</v>
      </c>
      <c r="Z21" s="55">
        <v>5</v>
      </c>
      <c r="AA21" s="44">
        <v>9</v>
      </c>
      <c r="AB21" s="60">
        <f t="shared" si="10"/>
        <v>4</v>
      </c>
      <c r="AC21" s="74">
        <f t="shared" si="11"/>
        <v>80</v>
      </c>
      <c r="AD21" s="77">
        <v>11</v>
      </c>
      <c r="AE21" s="44">
        <v>16</v>
      </c>
      <c r="AF21" s="60">
        <f t="shared" si="12"/>
        <v>5</v>
      </c>
      <c r="AG21" s="74">
        <f t="shared" si="13"/>
        <v>45.45454545454546</v>
      </c>
      <c r="AH21" s="77">
        <v>16</v>
      </c>
      <c r="AI21" s="44">
        <v>10</v>
      </c>
      <c r="AJ21" s="60">
        <f t="shared" si="14"/>
        <v>-6</v>
      </c>
      <c r="AK21" s="74">
        <f t="shared" si="15"/>
        <v>-37.5</v>
      </c>
      <c r="AL21" s="77">
        <v>33</v>
      </c>
      <c r="AM21" s="44">
        <v>42</v>
      </c>
      <c r="AN21" s="60">
        <f t="shared" si="16"/>
        <v>9</v>
      </c>
      <c r="AO21" s="74">
        <f t="shared" si="17"/>
        <v>27.27272727272727</v>
      </c>
      <c r="AP21" s="77">
        <v>26</v>
      </c>
      <c r="AQ21" s="44">
        <v>33</v>
      </c>
      <c r="AR21" s="60">
        <f t="shared" si="18"/>
        <v>7</v>
      </c>
      <c r="AS21" s="74">
        <f t="shared" si="19"/>
        <v>26.923076923076916</v>
      </c>
      <c r="AT21" s="77">
        <v>56</v>
      </c>
      <c r="AU21" s="44">
        <v>50</v>
      </c>
      <c r="AV21" s="60">
        <f t="shared" si="20"/>
        <v>-6</v>
      </c>
      <c r="AW21" s="74">
        <f t="shared" si="21"/>
        <v>-10.71428571428571</v>
      </c>
      <c r="AX21" s="77">
        <v>1</v>
      </c>
      <c r="AY21" s="44">
        <v>2</v>
      </c>
      <c r="AZ21" s="60">
        <f t="shared" si="22"/>
        <v>1</v>
      </c>
      <c r="BA21" s="74">
        <f t="shared" si="23"/>
        <v>100</v>
      </c>
      <c r="BB21" s="77">
        <v>23</v>
      </c>
      <c r="BC21" s="44">
        <v>17</v>
      </c>
      <c r="BD21" s="60">
        <f t="shared" si="24"/>
        <v>-6</v>
      </c>
      <c r="BE21" s="74">
        <f t="shared" si="25"/>
        <v>-26.086956521739136</v>
      </c>
      <c r="BF21" s="77">
        <v>499</v>
      </c>
      <c r="BG21" s="44">
        <v>512</v>
      </c>
      <c r="BH21" s="55">
        <f t="shared" si="26"/>
        <v>13</v>
      </c>
      <c r="BI21" s="74">
        <f t="shared" si="27"/>
        <v>2.605210420841675</v>
      </c>
    </row>
    <row r="22" spans="1:61" s="41" customFormat="1" ht="13.5">
      <c r="A22" s="73" t="s">
        <v>30</v>
      </c>
      <c r="B22" s="55">
        <v>38</v>
      </c>
      <c r="C22" s="44">
        <v>28</v>
      </c>
      <c r="D22" s="60">
        <f t="shared" si="28"/>
        <v>-10</v>
      </c>
      <c r="E22" s="74">
        <f t="shared" si="30"/>
        <v>-26.315789473684216</v>
      </c>
      <c r="F22" s="55">
        <v>0</v>
      </c>
      <c r="G22" s="44">
        <v>1</v>
      </c>
      <c r="H22" s="60">
        <f t="shared" si="29"/>
        <v>1</v>
      </c>
      <c r="I22" s="74">
        <v>0</v>
      </c>
      <c r="J22" s="55">
        <v>0</v>
      </c>
      <c r="K22" s="44">
        <v>3</v>
      </c>
      <c r="L22" s="60">
        <f t="shared" si="2"/>
        <v>3</v>
      </c>
      <c r="M22" s="74">
        <v>0</v>
      </c>
      <c r="N22" s="55">
        <v>10</v>
      </c>
      <c r="O22" s="44">
        <v>7</v>
      </c>
      <c r="P22" s="60">
        <f t="shared" si="4"/>
        <v>-3</v>
      </c>
      <c r="Q22" s="74">
        <f t="shared" si="5"/>
        <v>-30.000000000000004</v>
      </c>
      <c r="R22" s="55">
        <v>4</v>
      </c>
      <c r="S22" s="44">
        <v>4</v>
      </c>
      <c r="T22" s="60">
        <f t="shared" si="6"/>
        <v>0</v>
      </c>
      <c r="U22" s="74">
        <f t="shared" si="7"/>
        <v>0</v>
      </c>
      <c r="V22" s="55">
        <v>69</v>
      </c>
      <c r="W22" s="44">
        <v>74</v>
      </c>
      <c r="X22" s="60">
        <f t="shared" si="8"/>
        <v>5</v>
      </c>
      <c r="Y22" s="74">
        <f t="shared" si="9"/>
        <v>7.246376811594213</v>
      </c>
      <c r="Z22" s="55">
        <v>10</v>
      </c>
      <c r="AA22" s="44">
        <v>7</v>
      </c>
      <c r="AB22" s="60">
        <f t="shared" si="10"/>
        <v>-3</v>
      </c>
      <c r="AC22" s="74">
        <f t="shared" si="11"/>
        <v>-30.000000000000004</v>
      </c>
      <c r="AD22" s="77">
        <v>12</v>
      </c>
      <c r="AE22" s="44">
        <v>12</v>
      </c>
      <c r="AF22" s="60">
        <f t="shared" si="12"/>
        <v>0</v>
      </c>
      <c r="AG22" s="74">
        <f t="shared" si="13"/>
        <v>0</v>
      </c>
      <c r="AH22" s="77">
        <v>4</v>
      </c>
      <c r="AI22" s="44">
        <v>9</v>
      </c>
      <c r="AJ22" s="60">
        <f t="shared" si="14"/>
        <v>5</v>
      </c>
      <c r="AK22" s="74">
        <f t="shared" si="15"/>
        <v>125</v>
      </c>
      <c r="AL22" s="77">
        <v>21</v>
      </c>
      <c r="AM22" s="44">
        <v>22</v>
      </c>
      <c r="AN22" s="60">
        <f t="shared" si="16"/>
        <v>1</v>
      </c>
      <c r="AO22" s="74">
        <f t="shared" si="17"/>
        <v>4.761904761904767</v>
      </c>
      <c r="AP22" s="77">
        <v>13</v>
      </c>
      <c r="AQ22" s="44">
        <v>11</v>
      </c>
      <c r="AR22" s="60">
        <f t="shared" si="18"/>
        <v>-2</v>
      </c>
      <c r="AS22" s="74">
        <f t="shared" si="19"/>
        <v>-15.384615384615385</v>
      </c>
      <c r="AT22" s="77">
        <v>24</v>
      </c>
      <c r="AU22" s="44">
        <v>23</v>
      </c>
      <c r="AV22" s="60">
        <f t="shared" si="20"/>
        <v>-1</v>
      </c>
      <c r="AW22" s="74">
        <f t="shared" si="21"/>
        <v>-4.1666666666666625</v>
      </c>
      <c r="AX22" s="77">
        <v>2</v>
      </c>
      <c r="AY22" s="44">
        <v>2</v>
      </c>
      <c r="AZ22" s="60">
        <f t="shared" si="22"/>
        <v>0</v>
      </c>
      <c r="BA22" s="74">
        <f t="shared" si="23"/>
        <v>0</v>
      </c>
      <c r="BB22" s="77">
        <v>7</v>
      </c>
      <c r="BC22" s="44">
        <v>9</v>
      </c>
      <c r="BD22" s="60">
        <f t="shared" si="24"/>
        <v>2</v>
      </c>
      <c r="BE22" s="74">
        <f t="shared" si="25"/>
        <v>28.57142857142858</v>
      </c>
      <c r="BF22" s="77">
        <v>214</v>
      </c>
      <c r="BG22" s="44">
        <v>212</v>
      </c>
      <c r="BH22" s="55">
        <f t="shared" si="26"/>
        <v>-2</v>
      </c>
      <c r="BI22" s="74">
        <f t="shared" si="27"/>
        <v>-0.9345794392523366</v>
      </c>
    </row>
    <row r="23" spans="1:61" s="41" customFormat="1" ht="13.5">
      <c r="A23" s="73" t="s">
        <v>31</v>
      </c>
      <c r="B23" s="55">
        <v>102</v>
      </c>
      <c r="C23" s="44">
        <v>91</v>
      </c>
      <c r="D23" s="60">
        <f t="shared" si="28"/>
        <v>-11</v>
      </c>
      <c r="E23" s="74">
        <f t="shared" si="30"/>
        <v>-10.784313725490192</v>
      </c>
      <c r="F23" s="55">
        <v>13</v>
      </c>
      <c r="G23" s="44">
        <v>20</v>
      </c>
      <c r="H23" s="60">
        <f t="shared" si="29"/>
        <v>7</v>
      </c>
      <c r="I23" s="74">
        <f t="shared" si="1"/>
        <v>53.846153846153854</v>
      </c>
      <c r="J23" s="55">
        <v>21</v>
      </c>
      <c r="K23" s="44">
        <v>16</v>
      </c>
      <c r="L23" s="60">
        <f t="shared" si="2"/>
        <v>-5</v>
      </c>
      <c r="M23" s="74">
        <f t="shared" si="3"/>
        <v>-23.809523809523814</v>
      </c>
      <c r="N23" s="55">
        <v>38</v>
      </c>
      <c r="O23" s="44">
        <v>46</v>
      </c>
      <c r="P23" s="60">
        <f t="shared" si="4"/>
        <v>8</v>
      </c>
      <c r="Q23" s="74">
        <f t="shared" si="5"/>
        <v>21.052631578947366</v>
      </c>
      <c r="R23" s="55">
        <v>10</v>
      </c>
      <c r="S23" s="44">
        <v>8</v>
      </c>
      <c r="T23" s="60">
        <f t="shared" si="6"/>
        <v>-2</v>
      </c>
      <c r="U23" s="74">
        <f t="shared" si="7"/>
        <v>-19.999999999999996</v>
      </c>
      <c r="V23" s="55">
        <v>199</v>
      </c>
      <c r="W23" s="44">
        <v>193</v>
      </c>
      <c r="X23" s="60">
        <f t="shared" si="8"/>
        <v>-6</v>
      </c>
      <c r="Y23" s="74">
        <f t="shared" si="9"/>
        <v>-3.015075376884424</v>
      </c>
      <c r="Z23" s="55">
        <v>21</v>
      </c>
      <c r="AA23" s="44">
        <v>20</v>
      </c>
      <c r="AB23" s="60">
        <f t="shared" si="10"/>
        <v>-1</v>
      </c>
      <c r="AC23" s="74">
        <f t="shared" si="11"/>
        <v>-4.761904761904767</v>
      </c>
      <c r="AD23" s="77">
        <v>26</v>
      </c>
      <c r="AE23" s="44">
        <v>53</v>
      </c>
      <c r="AF23" s="60">
        <f t="shared" si="12"/>
        <v>27</v>
      </c>
      <c r="AG23" s="74">
        <f t="shared" si="13"/>
        <v>103.84615384615384</v>
      </c>
      <c r="AH23" s="77">
        <v>22</v>
      </c>
      <c r="AI23" s="44">
        <v>18</v>
      </c>
      <c r="AJ23" s="60">
        <f t="shared" si="14"/>
        <v>-4</v>
      </c>
      <c r="AK23" s="74">
        <f t="shared" si="15"/>
        <v>-18.181818181818176</v>
      </c>
      <c r="AL23" s="77">
        <v>99</v>
      </c>
      <c r="AM23" s="44">
        <v>121</v>
      </c>
      <c r="AN23" s="60">
        <f t="shared" si="16"/>
        <v>22</v>
      </c>
      <c r="AO23" s="74">
        <f t="shared" si="17"/>
        <v>22.222222222222232</v>
      </c>
      <c r="AP23" s="77">
        <v>62</v>
      </c>
      <c r="AQ23" s="44">
        <v>63</v>
      </c>
      <c r="AR23" s="60">
        <f t="shared" si="18"/>
        <v>1</v>
      </c>
      <c r="AS23" s="74">
        <f t="shared" si="19"/>
        <v>1.6129032258064502</v>
      </c>
      <c r="AT23" s="77">
        <v>80</v>
      </c>
      <c r="AU23" s="44">
        <v>73</v>
      </c>
      <c r="AV23" s="60">
        <f t="shared" si="20"/>
        <v>-7</v>
      </c>
      <c r="AW23" s="74">
        <f t="shared" si="21"/>
        <v>-8.750000000000002</v>
      </c>
      <c r="AX23" s="77">
        <v>1</v>
      </c>
      <c r="AY23" s="44">
        <v>2</v>
      </c>
      <c r="AZ23" s="60">
        <f t="shared" si="22"/>
        <v>1</v>
      </c>
      <c r="BA23" s="74">
        <f t="shared" si="23"/>
        <v>100</v>
      </c>
      <c r="BB23" s="77">
        <v>53</v>
      </c>
      <c r="BC23" s="44">
        <v>47</v>
      </c>
      <c r="BD23" s="60">
        <f t="shared" si="24"/>
        <v>-6</v>
      </c>
      <c r="BE23" s="74">
        <f t="shared" si="25"/>
        <v>-11.32075471698113</v>
      </c>
      <c r="BF23" s="77">
        <v>747</v>
      </c>
      <c r="BG23" s="44">
        <v>771</v>
      </c>
      <c r="BH23" s="55">
        <f t="shared" si="26"/>
        <v>24</v>
      </c>
      <c r="BI23" s="74">
        <f t="shared" si="27"/>
        <v>3.2128514056224855</v>
      </c>
    </row>
    <row r="24" spans="1:61" s="41" customFormat="1" ht="13.5">
      <c r="A24" s="73" t="s">
        <v>32</v>
      </c>
      <c r="B24" s="55">
        <v>818</v>
      </c>
      <c r="C24" s="44">
        <v>601</v>
      </c>
      <c r="D24" s="60">
        <f t="shared" si="28"/>
        <v>-217</v>
      </c>
      <c r="E24" s="74">
        <f t="shared" si="30"/>
        <v>-26.528117359413205</v>
      </c>
      <c r="F24" s="55">
        <v>22</v>
      </c>
      <c r="G24" s="44">
        <v>14</v>
      </c>
      <c r="H24" s="60">
        <f t="shared" si="29"/>
        <v>-8</v>
      </c>
      <c r="I24" s="74">
        <f t="shared" si="1"/>
        <v>-36.36363636363637</v>
      </c>
      <c r="J24" s="55">
        <v>62</v>
      </c>
      <c r="K24" s="44">
        <v>80</v>
      </c>
      <c r="L24" s="60">
        <f t="shared" si="2"/>
        <v>18</v>
      </c>
      <c r="M24" s="74">
        <f t="shared" si="3"/>
        <v>29.032258064516125</v>
      </c>
      <c r="N24" s="55">
        <v>68</v>
      </c>
      <c r="O24" s="44">
        <v>61</v>
      </c>
      <c r="P24" s="60">
        <f t="shared" si="4"/>
        <v>-7</v>
      </c>
      <c r="Q24" s="74">
        <f t="shared" si="5"/>
        <v>-10.29411764705882</v>
      </c>
      <c r="R24" s="55">
        <v>20</v>
      </c>
      <c r="S24" s="44">
        <v>17</v>
      </c>
      <c r="T24" s="60">
        <f t="shared" si="6"/>
        <v>-3</v>
      </c>
      <c r="U24" s="74">
        <f t="shared" si="7"/>
        <v>-15.000000000000002</v>
      </c>
      <c r="V24" s="55">
        <v>703</v>
      </c>
      <c r="W24" s="44">
        <v>779</v>
      </c>
      <c r="X24" s="60">
        <f t="shared" si="8"/>
        <v>76</v>
      </c>
      <c r="Y24" s="74">
        <f t="shared" si="9"/>
        <v>10.81081081081081</v>
      </c>
      <c r="Z24" s="55">
        <v>49</v>
      </c>
      <c r="AA24" s="44">
        <v>40</v>
      </c>
      <c r="AB24" s="60">
        <f t="shared" si="10"/>
        <v>-9</v>
      </c>
      <c r="AC24" s="74">
        <f t="shared" si="11"/>
        <v>-18.36734693877551</v>
      </c>
      <c r="AD24" s="77">
        <v>99</v>
      </c>
      <c r="AE24" s="44">
        <v>144</v>
      </c>
      <c r="AF24" s="60">
        <f t="shared" si="12"/>
        <v>45</v>
      </c>
      <c r="AG24" s="74">
        <f t="shared" si="13"/>
        <v>45.45454545454546</v>
      </c>
      <c r="AH24" s="77">
        <v>56</v>
      </c>
      <c r="AI24" s="44">
        <v>78</v>
      </c>
      <c r="AJ24" s="60">
        <f t="shared" si="14"/>
        <v>22</v>
      </c>
      <c r="AK24" s="74">
        <f t="shared" si="15"/>
        <v>39.28571428571428</v>
      </c>
      <c r="AL24" s="77">
        <v>258</v>
      </c>
      <c r="AM24" s="44">
        <v>245</v>
      </c>
      <c r="AN24" s="60">
        <f t="shared" si="16"/>
        <v>-13</v>
      </c>
      <c r="AO24" s="74">
        <f t="shared" si="17"/>
        <v>-5.038759689922479</v>
      </c>
      <c r="AP24" s="77">
        <v>144</v>
      </c>
      <c r="AQ24" s="44">
        <v>153</v>
      </c>
      <c r="AR24" s="60">
        <f t="shared" si="18"/>
        <v>9</v>
      </c>
      <c r="AS24" s="74">
        <f t="shared" si="19"/>
        <v>6.25</v>
      </c>
      <c r="AT24" s="77">
        <v>285</v>
      </c>
      <c r="AU24" s="44">
        <v>283</v>
      </c>
      <c r="AV24" s="60">
        <f t="shared" si="20"/>
        <v>-2</v>
      </c>
      <c r="AW24" s="74">
        <f t="shared" si="21"/>
        <v>-0.7017543859649145</v>
      </c>
      <c r="AX24" s="77">
        <v>15</v>
      </c>
      <c r="AY24" s="44">
        <v>13</v>
      </c>
      <c r="AZ24" s="60">
        <f t="shared" si="22"/>
        <v>-2</v>
      </c>
      <c r="BA24" s="74">
        <f t="shared" si="23"/>
        <v>-13.33333333333333</v>
      </c>
      <c r="BB24" s="77">
        <v>124</v>
      </c>
      <c r="BC24" s="44">
        <v>135</v>
      </c>
      <c r="BD24" s="60">
        <f t="shared" si="24"/>
        <v>11</v>
      </c>
      <c r="BE24" s="74">
        <f t="shared" si="25"/>
        <v>8.870967741935477</v>
      </c>
      <c r="BF24" s="77">
        <v>2723</v>
      </c>
      <c r="BG24" s="44">
        <v>2643</v>
      </c>
      <c r="BH24" s="55">
        <f t="shared" si="26"/>
        <v>-80</v>
      </c>
      <c r="BI24" s="74">
        <f t="shared" si="27"/>
        <v>-2.9379360998898263</v>
      </c>
    </row>
    <row r="25" spans="1:61" s="41" customFormat="1" ht="13.5">
      <c r="A25" s="73" t="s">
        <v>33</v>
      </c>
      <c r="B25" s="55">
        <v>200</v>
      </c>
      <c r="C25" s="44">
        <v>156</v>
      </c>
      <c r="D25" s="60">
        <f t="shared" si="28"/>
        <v>-44</v>
      </c>
      <c r="E25" s="74">
        <f t="shared" si="30"/>
        <v>-21.999999999999996</v>
      </c>
      <c r="F25" s="55">
        <v>32</v>
      </c>
      <c r="G25" s="44">
        <v>55</v>
      </c>
      <c r="H25" s="60">
        <f t="shared" si="29"/>
        <v>23</v>
      </c>
      <c r="I25" s="74">
        <f t="shared" si="1"/>
        <v>71.875</v>
      </c>
      <c r="J25" s="55">
        <v>31</v>
      </c>
      <c r="K25" s="44">
        <v>41</v>
      </c>
      <c r="L25" s="60">
        <f t="shared" si="2"/>
        <v>10</v>
      </c>
      <c r="M25" s="74">
        <f t="shared" si="3"/>
        <v>32.258064516129025</v>
      </c>
      <c r="N25" s="55">
        <v>78</v>
      </c>
      <c r="O25" s="44">
        <v>57</v>
      </c>
      <c r="P25" s="60">
        <f t="shared" si="4"/>
        <v>-21</v>
      </c>
      <c r="Q25" s="74">
        <f t="shared" si="5"/>
        <v>-26.923076923076927</v>
      </c>
      <c r="R25" s="55">
        <v>20</v>
      </c>
      <c r="S25" s="44">
        <v>21</v>
      </c>
      <c r="T25" s="60">
        <f t="shared" si="6"/>
        <v>1</v>
      </c>
      <c r="U25" s="74">
        <f t="shared" si="7"/>
        <v>5.000000000000004</v>
      </c>
      <c r="V25" s="55">
        <v>515</v>
      </c>
      <c r="W25" s="44">
        <v>495</v>
      </c>
      <c r="X25" s="60">
        <f t="shared" si="8"/>
        <v>-20</v>
      </c>
      <c r="Y25" s="74">
        <f t="shared" si="9"/>
        <v>-3.8834951456310662</v>
      </c>
      <c r="Z25" s="55">
        <v>44</v>
      </c>
      <c r="AA25" s="44">
        <v>40</v>
      </c>
      <c r="AB25" s="60">
        <f t="shared" si="10"/>
        <v>-4</v>
      </c>
      <c r="AC25" s="74">
        <f t="shared" si="11"/>
        <v>-9.090909090909093</v>
      </c>
      <c r="AD25" s="77">
        <v>56</v>
      </c>
      <c r="AE25" s="44">
        <v>97</v>
      </c>
      <c r="AF25" s="60">
        <f t="shared" si="12"/>
        <v>41</v>
      </c>
      <c r="AG25" s="74">
        <f t="shared" si="13"/>
        <v>73.21428571428572</v>
      </c>
      <c r="AH25" s="77">
        <v>57</v>
      </c>
      <c r="AI25" s="44">
        <v>44</v>
      </c>
      <c r="AJ25" s="60">
        <f t="shared" si="14"/>
        <v>-13</v>
      </c>
      <c r="AK25" s="74">
        <f t="shared" si="15"/>
        <v>-22.807017543859654</v>
      </c>
      <c r="AL25" s="77">
        <v>166</v>
      </c>
      <c r="AM25" s="44">
        <v>185</v>
      </c>
      <c r="AN25" s="60">
        <f t="shared" si="16"/>
        <v>19</v>
      </c>
      <c r="AO25" s="74">
        <f t="shared" si="17"/>
        <v>11.44578313253013</v>
      </c>
      <c r="AP25" s="77">
        <v>96</v>
      </c>
      <c r="AQ25" s="44">
        <v>122</v>
      </c>
      <c r="AR25" s="60">
        <f t="shared" si="18"/>
        <v>26</v>
      </c>
      <c r="AS25" s="74">
        <f t="shared" si="19"/>
        <v>27.083333333333325</v>
      </c>
      <c r="AT25" s="77">
        <v>199</v>
      </c>
      <c r="AU25" s="44">
        <v>161</v>
      </c>
      <c r="AV25" s="60">
        <f t="shared" si="20"/>
        <v>-38</v>
      </c>
      <c r="AW25" s="74">
        <f t="shared" si="21"/>
        <v>-19.09547738693468</v>
      </c>
      <c r="AX25" s="77">
        <v>14</v>
      </c>
      <c r="AY25" s="44">
        <v>7</v>
      </c>
      <c r="AZ25" s="60">
        <f t="shared" si="22"/>
        <v>-7</v>
      </c>
      <c r="BA25" s="74">
        <f t="shared" si="23"/>
        <v>-50</v>
      </c>
      <c r="BB25" s="77">
        <v>76</v>
      </c>
      <c r="BC25" s="44">
        <v>71</v>
      </c>
      <c r="BD25" s="60">
        <f t="shared" si="24"/>
        <v>-5</v>
      </c>
      <c r="BE25" s="74">
        <f t="shared" si="25"/>
        <v>-6.578947368421051</v>
      </c>
      <c r="BF25" s="77">
        <v>1584</v>
      </c>
      <c r="BG25" s="44">
        <v>1552</v>
      </c>
      <c r="BH25" s="55">
        <f t="shared" si="26"/>
        <v>-32</v>
      </c>
      <c r="BI25" s="74">
        <f t="shared" si="27"/>
        <v>-2.020202020202022</v>
      </c>
    </row>
    <row r="26" spans="1:61" s="41" customFormat="1" ht="13.5">
      <c r="A26" s="73" t="s">
        <v>34</v>
      </c>
      <c r="B26" s="55">
        <v>64</v>
      </c>
      <c r="C26" s="44">
        <v>65</v>
      </c>
      <c r="D26" s="60">
        <f t="shared" si="28"/>
        <v>1</v>
      </c>
      <c r="E26" s="74">
        <f t="shared" si="30"/>
        <v>1.5625</v>
      </c>
      <c r="F26" s="55">
        <v>13</v>
      </c>
      <c r="G26" s="44">
        <v>12</v>
      </c>
      <c r="H26" s="60">
        <f t="shared" si="29"/>
        <v>-1</v>
      </c>
      <c r="I26" s="74">
        <f t="shared" si="1"/>
        <v>-7.692307692307687</v>
      </c>
      <c r="J26" s="55">
        <v>8</v>
      </c>
      <c r="K26" s="44">
        <v>17</v>
      </c>
      <c r="L26" s="60">
        <f t="shared" si="2"/>
        <v>9</v>
      </c>
      <c r="M26" s="74">
        <f t="shared" si="3"/>
        <v>112.5</v>
      </c>
      <c r="N26" s="55">
        <v>30</v>
      </c>
      <c r="O26" s="44">
        <v>26</v>
      </c>
      <c r="P26" s="60">
        <f t="shared" si="4"/>
        <v>-4</v>
      </c>
      <c r="Q26" s="74">
        <f t="shared" si="5"/>
        <v>-13.33333333333333</v>
      </c>
      <c r="R26" s="55">
        <v>11</v>
      </c>
      <c r="S26" s="44">
        <v>9</v>
      </c>
      <c r="T26" s="60">
        <f t="shared" si="6"/>
        <v>-2</v>
      </c>
      <c r="U26" s="74">
        <f t="shared" si="7"/>
        <v>-18.181818181818176</v>
      </c>
      <c r="V26" s="55">
        <v>206</v>
      </c>
      <c r="W26" s="44">
        <v>207</v>
      </c>
      <c r="X26" s="60">
        <f t="shared" si="8"/>
        <v>1</v>
      </c>
      <c r="Y26" s="74">
        <f t="shared" si="9"/>
        <v>0.4854368932038833</v>
      </c>
      <c r="Z26" s="55">
        <v>20</v>
      </c>
      <c r="AA26" s="44">
        <v>15</v>
      </c>
      <c r="AB26" s="60">
        <f t="shared" si="10"/>
        <v>-5</v>
      </c>
      <c r="AC26" s="74">
        <f t="shared" si="11"/>
        <v>-25</v>
      </c>
      <c r="AD26" s="77">
        <v>25</v>
      </c>
      <c r="AE26" s="44">
        <v>34</v>
      </c>
      <c r="AF26" s="60">
        <f t="shared" si="12"/>
        <v>9</v>
      </c>
      <c r="AG26" s="74">
        <f t="shared" si="13"/>
        <v>36.00000000000001</v>
      </c>
      <c r="AH26" s="77">
        <v>28</v>
      </c>
      <c r="AI26" s="44">
        <v>13</v>
      </c>
      <c r="AJ26" s="60">
        <f t="shared" si="14"/>
        <v>-15</v>
      </c>
      <c r="AK26" s="74">
        <f t="shared" si="15"/>
        <v>-53.57142857142857</v>
      </c>
      <c r="AL26" s="77">
        <v>65</v>
      </c>
      <c r="AM26" s="44">
        <v>68</v>
      </c>
      <c r="AN26" s="60">
        <f t="shared" si="16"/>
        <v>3</v>
      </c>
      <c r="AO26" s="74">
        <f t="shared" si="17"/>
        <v>4.615384615384621</v>
      </c>
      <c r="AP26" s="77">
        <v>40</v>
      </c>
      <c r="AQ26" s="44">
        <v>39</v>
      </c>
      <c r="AR26" s="60">
        <f t="shared" si="18"/>
        <v>-1</v>
      </c>
      <c r="AS26" s="74">
        <f t="shared" si="19"/>
        <v>-2.500000000000002</v>
      </c>
      <c r="AT26" s="77">
        <v>86</v>
      </c>
      <c r="AU26" s="44">
        <v>57</v>
      </c>
      <c r="AV26" s="60">
        <f t="shared" si="20"/>
        <v>-29</v>
      </c>
      <c r="AW26" s="74">
        <f t="shared" si="21"/>
        <v>-33.720930232558146</v>
      </c>
      <c r="AX26" s="77">
        <v>3</v>
      </c>
      <c r="AY26" s="44">
        <v>2</v>
      </c>
      <c r="AZ26" s="60">
        <f t="shared" si="22"/>
        <v>-1</v>
      </c>
      <c r="BA26" s="74">
        <f t="shared" si="23"/>
        <v>-33.333333333333336</v>
      </c>
      <c r="BB26" s="77">
        <v>18</v>
      </c>
      <c r="BC26" s="44">
        <v>26</v>
      </c>
      <c r="BD26" s="60">
        <f t="shared" si="24"/>
        <v>8</v>
      </c>
      <c r="BE26" s="74">
        <f t="shared" si="25"/>
        <v>44.44444444444444</v>
      </c>
      <c r="BF26" s="77">
        <v>617</v>
      </c>
      <c r="BG26" s="44">
        <v>590</v>
      </c>
      <c r="BH26" s="55">
        <f t="shared" si="26"/>
        <v>-27</v>
      </c>
      <c r="BI26" s="74">
        <f t="shared" si="27"/>
        <v>-4.376012965964349</v>
      </c>
    </row>
    <row r="27" spans="1:61" s="41" customFormat="1" ht="13.5">
      <c r="A27" s="73" t="s">
        <v>35</v>
      </c>
      <c r="B27" s="55">
        <v>202</v>
      </c>
      <c r="C27" s="44">
        <v>159</v>
      </c>
      <c r="D27" s="60">
        <f t="shared" si="28"/>
        <v>-43</v>
      </c>
      <c r="E27" s="74">
        <f t="shared" si="30"/>
        <v>-21.287128712871283</v>
      </c>
      <c r="F27" s="55">
        <v>16</v>
      </c>
      <c r="G27" s="44">
        <v>17</v>
      </c>
      <c r="H27" s="60">
        <f t="shared" si="29"/>
        <v>1</v>
      </c>
      <c r="I27" s="74">
        <f t="shared" si="1"/>
        <v>6.25</v>
      </c>
      <c r="J27" s="55">
        <v>23</v>
      </c>
      <c r="K27" s="44">
        <v>19</v>
      </c>
      <c r="L27" s="60">
        <f t="shared" si="2"/>
        <v>-4</v>
      </c>
      <c r="M27" s="74">
        <f t="shared" si="3"/>
        <v>-17.391304347826086</v>
      </c>
      <c r="N27" s="55">
        <v>43</v>
      </c>
      <c r="O27" s="44">
        <v>48</v>
      </c>
      <c r="P27" s="60">
        <f t="shared" si="4"/>
        <v>5</v>
      </c>
      <c r="Q27" s="74">
        <f t="shared" si="5"/>
        <v>11.627906976744185</v>
      </c>
      <c r="R27" s="55">
        <v>16</v>
      </c>
      <c r="S27" s="44">
        <v>14</v>
      </c>
      <c r="T27" s="60">
        <f t="shared" si="6"/>
        <v>-2</v>
      </c>
      <c r="U27" s="74">
        <f t="shared" si="7"/>
        <v>-12.5</v>
      </c>
      <c r="V27" s="55">
        <v>276</v>
      </c>
      <c r="W27" s="44">
        <v>255</v>
      </c>
      <c r="X27" s="60">
        <f t="shared" si="8"/>
        <v>-21</v>
      </c>
      <c r="Y27" s="74">
        <f t="shared" si="9"/>
        <v>-7.608695652173914</v>
      </c>
      <c r="Z27" s="55">
        <v>31</v>
      </c>
      <c r="AA27" s="44">
        <v>22</v>
      </c>
      <c r="AB27" s="60">
        <f t="shared" si="10"/>
        <v>-9</v>
      </c>
      <c r="AC27" s="74">
        <f t="shared" si="11"/>
        <v>-29.032258064516125</v>
      </c>
      <c r="AD27" s="77">
        <v>66</v>
      </c>
      <c r="AE27" s="44">
        <v>104</v>
      </c>
      <c r="AF27" s="60">
        <f t="shared" si="12"/>
        <v>38</v>
      </c>
      <c r="AG27" s="74">
        <f t="shared" si="13"/>
        <v>57.57575757575757</v>
      </c>
      <c r="AH27" s="77">
        <v>45</v>
      </c>
      <c r="AI27" s="44">
        <v>27</v>
      </c>
      <c r="AJ27" s="60">
        <f t="shared" si="14"/>
        <v>-18</v>
      </c>
      <c r="AK27" s="74">
        <f t="shared" si="15"/>
        <v>-40</v>
      </c>
      <c r="AL27" s="77">
        <v>101</v>
      </c>
      <c r="AM27" s="44">
        <v>117</v>
      </c>
      <c r="AN27" s="60">
        <f t="shared" si="16"/>
        <v>16</v>
      </c>
      <c r="AO27" s="74">
        <f t="shared" si="17"/>
        <v>15.841584158415834</v>
      </c>
      <c r="AP27" s="77">
        <v>79</v>
      </c>
      <c r="AQ27" s="44">
        <v>66</v>
      </c>
      <c r="AR27" s="60">
        <f t="shared" si="18"/>
        <v>-13</v>
      </c>
      <c r="AS27" s="74">
        <f t="shared" si="19"/>
        <v>-16.455696202531644</v>
      </c>
      <c r="AT27" s="77">
        <v>123</v>
      </c>
      <c r="AU27" s="44">
        <v>110</v>
      </c>
      <c r="AV27" s="60">
        <f t="shared" si="20"/>
        <v>-13</v>
      </c>
      <c r="AW27" s="74">
        <f t="shared" si="21"/>
        <v>-10.569105691056912</v>
      </c>
      <c r="AX27" s="77">
        <v>3</v>
      </c>
      <c r="AY27" s="44">
        <v>1</v>
      </c>
      <c r="AZ27" s="60">
        <f t="shared" si="22"/>
        <v>-2</v>
      </c>
      <c r="BA27" s="74">
        <f t="shared" si="23"/>
        <v>-66.66666666666667</v>
      </c>
      <c r="BB27" s="77">
        <v>65</v>
      </c>
      <c r="BC27" s="44">
        <v>51</v>
      </c>
      <c r="BD27" s="60">
        <f t="shared" si="24"/>
        <v>-14</v>
      </c>
      <c r="BE27" s="74">
        <f t="shared" si="25"/>
        <v>-21.53846153846154</v>
      </c>
      <c r="BF27" s="77">
        <v>1089</v>
      </c>
      <c r="BG27" s="44">
        <v>1010</v>
      </c>
      <c r="BH27" s="55">
        <f t="shared" si="26"/>
        <v>-79</v>
      </c>
      <c r="BI27" s="74">
        <f t="shared" si="27"/>
        <v>-7.254361799816344</v>
      </c>
    </row>
    <row r="28" spans="1:61" s="41" customFormat="1" ht="13.5">
      <c r="A28" s="73" t="s">
        <v>36</v>
      </c>
      <c r="B28" s="71">
        <v>49</v>
      </c>
      <c r="C28" s="44">
        <v>33</v>
      </c>
      <c r="D28" s="60">
        <f t="shared" si="28"/>
        <v>-16</v>
      </c>
      <c r="E28" s="74">
        <f t="shared" si="30"/>
        <v>-32.6530612244898</v>
      </c>
      <c r="F28" s="55">
        <v>8</v>
      </c>
      <c r="G28" s="44">
        <v>7</v>
      </c>
      <c r="H28" s="60">
        <f t="shared" si="29"/>
        <v>-1</v>
      </c>
      <c r="I28" s="74">
        <f t="shared" si="1"/>
        <v>-12.5</v>
      </c>
      <c r="J28" s="55">
        <v>10</v>
      </c>
      <c r="K28" s="44">
        <v>5</v>
      </c>
      <c r="L28" s="60">
        <f t="shared" si="2"/>
        <v>-5</v>
      </c>
      <c r="M28" s="74">
        <f t="shared" si="3"/>
        <v>-50</v>
      </c>
      <c r="N28" s="55">
        <v>13</v>
      </c>
      <c r="O28" s="44">
        <v>19</v>
      </c>
      <c r="P28" s="60">
        <f t="shared" si="4"/>
        <v>6</v>
      </c>
      <c r="Q28" s="74">
        <f t="shared" si="5"/>
        <v>46.153846153846146</v>
      </c>
      <c r="R28" s="55">
        <v>5</v>
      </c>
      <c r="S28" s="44">
        <v>1</v>
      </c>
      <c r="T28" s="60">
        <f t="shared" si="6"/>
        <v>-4</v>
      </c>
      <c r="U28" s="74">
        <f t="shared" si="7"/>
        <v>-80</v>
      </c>
      <c r="V28" s="55">
        <v>90</v>
      </c>
      <c r="W28" s="44">
        <v>107</v>
      </c>
      <c r="X28" s="60">
        <f t="shared" si="8"/>
        <v>17</v>
      </c>
      <c r="Y28" s="74">
        <f t="shared" si="9"/>
        <v>18.88888888888889</v>
      </c>
      <c r="Z28" s="55">
        <v>3</v>
      </c>
      <c r="AA28" s="44">
        <v>11</v>
      </c>
      <c r="AB28" s="60">
        <f t="shared" si="10"/>
        <v>8</v>
      </c>
      <c r="AC28" s="74">
        <f t="shared" si="11"/>
        <v>266.66666666666663</v>
      </c>
      <c r="AD28" s="77">
        <v>9</v>
      </c>
      <c r="AE28" s="44">
        <v>35</v>
      </c>
      <c r="AF28" s="60">
        <f t="shared" si="12"/>
        <v>26</v>
      </c>
      <c r="AG28" s="74">
        <f t="shared" si="13"/>
        <v>288.88888888888886</v>
      </c>
      <c r="AH28" s="77">
        <v>11</v>
      </c>
      <c r="AI28" s="44">
        <v>6</v>
      </c>
      <c r="AJ28" s="60">
        <f t="shared" si="14"/>
        <v>-5</v>
      </c>
      <c r="AK28" s="74">
        <f t="shared" si="15"/>
        <v>-45.45454545454546</v>
      </c>
      <c r="AL28" s="77">
        <v>35</v>
      </c>
      <c r="AM28" s="44">
        <v>26</v>
      </c>
      <c r="AN28" s="60">
        <f t="shared" si="16"/>
        <v>-9</v>
      </c>
      <c r="AO28" s="74">
        <f t="shared" si="17"/>
        <v>-25.71428571428571</v>
      </c>
      <c r="AP28" s="77">
        <v>10</v>
      </c>
      <c r="AQ28" s="44">
        <v>13</v>
      </c>
      <c r="AR28" s="60">
        <f t="shared" si="18"/>
        <v>3</v>
      </c>
      <c r="AS28" s="74">
        <f t="shared" si="19"/>
        <v>30.000000000000004</v>
      </c>
      <c r="AT28" s="77">
        <v>22</v>
      </c>
      <c r="AU28" s="44">
        <v>32</v>
      </c>
      <c r="AV28" s="60">
        <f t="shared" si="20"/>
        <v>10</v>
      </c>
      <c r="AW28" s="74">
        <f t="shared" si="21"/>
        <v>45.45454545454546</v>
      </c>
      <c r="AX28" s="77">
        <v>2</v>
      </c>
      <c r="AY28" s="44">
        <v>5</v>
      </c>
      <c r="AZ28" s="60">
        <f t="shared" si="22"/>
        <v>3</v>
      </c>
      <c r="BA28" s="74">
        <f t="shared" si="23"/>
        <v>150</v>
      </c>
      <c r="BB28" s="77">
        <v>5</v>
      </c>
      <c r="BC28" s="44">
        <v>7</v>
      </c>
      <c r="BD28" s="60">
        <f t="shared" si="24"/>
        <v>2</v>
      </c>
      <c r="BE28" s="74">
        <f t="shared" si="25"/>
        <v>39.99999999999999</v>
      </c>
      <c r="BF28" s="77">
        <v>272</v>
      </c>
      <c r="BG28" s="44">
        <v>307</v>
      </c>
      <c r="BH28" s="55">
        <f t="shared" si="26"/>
        <v>35</v>
      </c>
      <c r="BI28" s="74">
        <f t="shared" si="27"/>
        <v>12.867647058823529</v>
      </c>
    </row>
    <row r="29" spans="1:61" s="41" customFormat="1" ht="13.5">
      <c r="A29" s="73" t="s">
        <v>37</v>
      </c>
      <c r="B29" s="55">
        <v>412</v>
      </c>
      <c r="C29" s="44">
        <v>270</v>
      </c>
      <c r="D29" s="60">
        <f t="shared" si="28"/>
        <v>-142</v>
      </c>
      <c r="E29" s="74">
        <f t="shared" si="30"/>
        <v>-34.46601941747572</v>
      </c>
      <c r="F29" s="55">
        <v>8</v>
      </c>
      <c r="G29" s="44">
        <v>5</v>
      </c>
      <c r="H29" s="60">
        <f t="shared" si="29"/>
        <v>-3</v>
      </c>
      <c r="I29" s="74">
        <f t="shared" si="1"/>
        <v>-37.5</v>
      </c>
      <c r="J29" s="55">
        <v>10</v>
      </c>
      <c r="K29" s="44">
        <v>7</v>
      </c>
      <c r="L29" s="60">
        <f t="shared" si="2"/>
        <v>-3</v>
      </c>
      <c r="M29" s="74">
        <f t="shared" si="3"/>
        <v>-30.000000000000004</v>
      </c>
      <c r="N29" s="55">
        <v>24</v>
      </c>
      <c r="O29" s="44">
        <v>23</v>
      </c>
      <c r="P29" s="60">
        <f t="shared" si="4"/>
        <v>-1</v>
      </c>
      <c r="Q29" s="74">
        <f t="shared" si="5"/>
        <v>-4.1666666666666625</v>
      </c>
      <c r="R29" s="55">
        <v>1</v>
      </c>
      <c r="S29" s="44">
        <v>0</v>
      </c>
      <c r="T29" s="60">
        <f t="shared" si="6"/>
        <v>-1</v>
      </c>
      <c r="U29" s="74">
        <f t="shared" si="7"/>
        <v>-100</v>
      </c>
      <c r="V29" s="55">
        <v>136</v>
      </c>
      <c r="W29" s="44">
        <v>139</v>
      </c>
      <c r="X29" s="60">
        <f t="shared" si="8"/>
        <v>3</v>
      </c>
      <c r="Y29" s="74">
        <f t="shared" si="9"/>
        <v>2.2058823529411686</v>
      </c>
      <c r="Z29" s="55">
        <v>12</v>
      </c>
      <c r="AA29" s="44">
        <v>8</v>
      </c>
      <c r="AB29" s="60">
        <f t="shared" si="10"/>
        <v>-4</v>
      </c>
      <c r="AC29" s="74">
        <f t="shared" si="11"/>
        <v>-33.333333333333336</v>
      </c>
      <c r="AD29" s="77">
        <v>54</v>
      </c>
      <c r="AE29" s="44">
        <v>138</v>
      </c>
      <c r="AF29" s="60">
        <f t="shared" si="12"/>
        <v>84</v>
      </c>
      <c r="AG29" s="74">
        <f t="shared" si="13"/>
        <v>155.55555555555554</v>
      </c>
      <c r="AH29" s="77">
        <v>16</v>
      </c>
      <c r="AI29" s="44">
        <v>23</v>
      </c>
      <c r="AJ29" s="60">
        <f t="shared" si="14"/>
        <v>7</v>
      </c>
      <c r="AK29" s="74">
        <f t="shared" si="15"/>
        <v>43.75</v>
      </c>
      <c r="AL29" s="77">
        <v>79</v>
      </c>
      <c r="AM29" s="44">
        <v>87</v>
      </c>
      <c r="AN29" s="60">
        <f t="shared" si="16"/>
        <v>8</v>
      </c>
      <c r="AO29" s="74">
        <f t="shared" si="17"/>
        <v>10.126582278481022</v>
      </c>
      <c r="AP29" s="77">
        <v>26</v>
      </c>
      <c r="AQ29" s="44">
        <v>35</v>
      </c>
      <c r="AR29" s="60">
        <f t="shared" si="18"/>
        <v>9</v>
      </c>
      <c r="AS29" s="74">
        <f t="shared" si="19"/>
        <v>34.61538461538463</v>
      </c>
      <c r="AT29" s="77">
        <v>43</v>
      </c>
      <c r="AU29" s="44">
        <v>44</v>
      </c>
      <c r="AV29" s="60">
        <f t="shared" si="20"/>
        <v>1</v>
      </c>
      <c r="AW29" s="74">
        <f t="shared" si="21"/>
        <v>2.3255813953488413</v>
      </c>
      <c r="AX29" s="77">
        <v>4</v>
      </c>
      <c r="AY29" s="44">
        <v>3</v>
      </c>
      <c r="AZ29" s="60">
        <f t="shared" si="22"/>
        <v>-1</v>
      </c>
      <c r="BA29" s="74">
        <f t="shared" si="23"/>
        <v>-25</v>
      </c>
      <c r="BB29" s="77">
        <v>17</v>
      </c>
      <c r="BC29" s="44">
        <v>41</v>
      </c>
      <c r="BD29" s="60">
        <f t="shared" si="24"/>
        <v>24</v>
      </c>
      <c r="BE29" s="74">
        <f t="shared" si="25"/>
        <v>141.17647058823528</v>
      </c>
      <c r="BF29" s="77">
        <v>842</v>
      </c>
      <c r="BG29" s="44">
        <v>823</v>
      </c>
      <c r="BH29" s="55">
        <f t="shared" si="26"/>
        <v>-19</v>
      </c>
      <c r="BI29" s="74">
        <f t="shared" si="27"/>
        <v>-2.25653206650831</v>
      </c>
    </row>
    <row r="30" spans="1:61" s="41" customFormat="1" ht="13.5">
      <c r="A30" s="73" t="s">
        <v>38</v>
      </c>
      <c r="B30" s="55">
        <v>91</v>
      </c>
      <c r="C30" s="44">
        <v>63</v>
      </c>
      <c r="D30" s="60">
        <f t="shared" si="28"/>
        <v>-28</v>
      </c>
      <c r="E30" s="74">
        <f t="shared" si="30"/>
        <v>-30.76923076923077</v>
      </c>
      <c r="F30" s="55">
        <v>30</v>
      </c>
      <c r="G30" s="44">
        <v>39</v>
      </c>
      <c r="H30" s="59">
        <f t="shared" si="29"/>
        <v>9</v>
      </c>
      <c r="I30" s="74">
        <f t="shared" si="1"/>
        <v>30.000000000000004</v>
      </c>
      <c r="J30" s="55">
        <v>24</v>
      </c>
      <c r="K30" s="44">
        <v>12</v>
      </c>
      <c r="L30" s="60">
        <f t="shared" si="2"/>
        <v>-12</v>
      </c>
      <c r="M30" s="74">
        <f t="shared" si="3"/>
        <v>-50</v>
      </c>
      <c r="N30" s="55">
        <v>39</v>
      </c>
      <c r="O30" s="44">
        <v>39</v>
      </c>
      <c r="P30" s="60">
        <f t="shared" si="4"/>
        <v>0</v>
      </c>
      <c r="Q30" s="74">
        <f t="shared" si="5"/>
        <v>0</v>
      </c>
      <c r="R30" s="55">
        <v>10</v>
      </c>
      <c r="S30" s="44">
        <v>5</v>
      </c>
      <c r="T30" s="60">
        <f t="shared" si="6"/>
        <v>-5</v>
      </c>
      <c r="U30" s="74">
        <f t="shared" si="7"/>
        <v>-50</v>
      </c>
      <c r="V30" s="55">
        <v>266</v>
      </c>
      <c r="W30" s="44">
        <v>245</v>
      </c>
      <c r="X30" s="60">
        <f t="shared" si="8"/>
        <v>-21</v>
      </c>
      <c r="Y30" s="74">
        <f t="shared" si="9"/>
        <v>-7.8947368421052655</v>
      </c>
      <c r="Z30" s="55">
        <v>22</v>
      </c>
      <c r="AA30" s="44">
        <v>5</v>
      </c>
      <c r="AB30" s="60">
        <f t="shared" si="10"/>
        <v>-17</v>
      </c>
      <c r="AC30" s="74">
        <f t="shared" si="11"/>
        <v>-77.27272727272727</v>
      </c>
      <c r="AD30" s="77">
        <v>29</v>
      </c>
      <c r="AE30" s="44">
        <v>30</v>
      </c>
      <c r="AF30" s="60">
        <f t="shared" si="12"/>
        <v>1</v>
      </c>
      <c r="AG30" s="74">
        <f t="shared" si="13"/>
        <v>3.4482758620689724</v>
      </c>
      <c r="AH30" s="77">
        <v>27</v>
      </c>
      <c r="AI30" s="44">
        <v>25</v>
      </c>
      <c r="AJ30" s="60">
        <f t="shared" si="14"/>
        <v>-2</v>
      </c>
      <c r="AK30" s="74">
        <f t="shared" si="15"/>
        <v>-7.4074074074074066</v>
      </c>
      <c r="AL30" s="77">
        <v>87</v>
      </c>
      <c r="AM30" s="44">
        <v>74</v>
      </c>
      <c r="AN30" s="60">
        <f t="shared" si="16"/>
        <v>-13</v>
      </c>
      <c r="AO30" s="74">
        <f t="shared" si="17"/>
        <v>-14.942528735632187</v>
      </c>
      <c r="AP30" s="77">
        <v>346</v>
      </c>
      <c r="AQ30" s="44">
        <v>41</v>
      </c>
      <c r="AR30" s="60">
        <f t="shared" si="18"/>
        <v>-305</v>
      </c>
      <c r="AS30" s="74">
        <f t="shared" si="19"/>
        <v>-88.15028901734104</v>
      </c>
      <c r="AT30" s="77">
        <v>80</v>
      </c>
      <c r="AU30" s="44">
        <v>75</v>
      </c>
      <c r="AV30" s="60">
        <f t="shared" si="20"/>
        <v>-5</v>
      </c>
      <c r="AW30" s="74">
        <f t="shared" si="21"/>
        <v>-6.25</v>
      </c>
      <c r="AX30" s="77">
        <v>11</v>
      </c>
      <c r="AY30" s="44">
        <v>13</v>
      </c>
      <c r="AZ30" s="60">
        <f t="shared" si="22"/>
        <v>2</v>
      </c>
      <c r="BA30" s="74">
        <f t="shared" si="23"/>
        <v>18.181818181818187</v>
      </c>
      <c r="BB30" s="77">
        <v>33</v>
      </c>
      <c r="BC30" s="44">
        <v>25</v>
      </c>
      <c r="BD30" s="60">
        <f t="shared" si="24"/>
        <v>-8</v>
      </c>
      <c r="BE30" s="74">
        <f t="shared" si="25"/>
        <v>-24.242424242424242</v>
      </c>
      <c r="BF30" s="77">
        <v>1095</v>
      </c>
      <c r="BG30" s="44">
        <v>691</v>
      </c>
      <c r="BH30" s="55">
        <f t="shared" si="26"/>
        <v>-404</v>
      </c>
      <c r="BI30" s="74">
        <f t="shared" si="27"/>
        <v>-36.89497716894977</v>
      </c>
    </row>
    <row r="31" spans="1:61" s="41" customFormat="1" ht="13.5">
      <c r="A31" s="73" t="s">
        <v>39</v>
      </c>
      <c r="B31" s="55">
        <v>58</v>
      </c>
      <c r="C31" s="44">
        <v>39</v>
      </c>
      <c r="D31" s="60">
        <f t="shared" si="28"/>
        <v>-19</v>
      </c>
      <c r="E31" s="74">
        <f t="shared" si="30"/>
        <v>-32.758620689655174</v>
      </c>
      <c r="F31" s="55">
        <v>21</v>
      </c>
      <c r="G31" s="44">
        <v>28</v>
      </c>
      <c r="H31" s="60">
        <f t="shared" si="29"/>
        <v>7</v>
      </c>
      <c r="I31" s="74">
        <f t="shared" si="1"/>
        <v>33.33333333333333</v>
      </c>
      <c r="J31" s="55">
        <v>11</v>
      </c>
      <c r="K31" s="44">
        <v>11</v>
      </c>
      <c r="L31" s="60">
        <f t="shared" si="2"/>
        <v>0</v>
      </c>
      <c r="M31" s="74">
        <f t="shared" si="3"/>
        <v>0</v>
      </c>
      <c r="N31" s="55">
        <v>21</v>
      </c>
      <c r="O31" s="44">
        <v>20</v>
      </c>
      <c r="P31" s="60">
        <f t="shared" si="4"/>
        <v>-1</v>
      </c>
      <c r="Q31" s="74">
        <f t="shared" si="5"/>
        <v>-4.761904761904767</v>
      </c>
      <c r="R31" s="55">
        <v>4</v>
      </c>
      <c r="S31" s="44">
        <v>3</v>
      </c>
      <c r="T31" s="60">
        <f t="shared" si="6"/>
        <v>-1</v>
      </c>
      <c r="U31" s="74">
        <f t="shared" si="7"/>
        <v>-25</v>
      </c>
      <c r="V31" s="71">
        <v>134</v>
      </c>
      <c r="W31" s="44">
        <v>140</v>
      </c>
      <c r="X31" s="60">
        <f t="shared" si="8"/>
        <v>6</v>
      </c>
      <c r="Y31" s="74">
        <f t="shared" si="9"/>
        <v>4.477611940298498</v>
      </c>
      <c r="Z31" s="55">
        <v>12</v>
      </c>
      <c r="AA31" s="44">
        <v>7</v>
      </c>
      <c r="AB31" s="60">
        <f t="shared" si="10"/>
        <v>-5</v>
      </c>
      <c r="AC31" s="74">
        <f t="shared" si="11"/>
        <v>-41.666666666666664</v>
      </c>
      <c r="AD31" s="77">
        <v>16</v>
      </c>
      <c r="AE31" s="44">
        <v>8</v>
      </c>
      <c r="AF31" s="60">
        <f t="shared" si="12"/>
        <v>-8</v>
      </c>
      <c r="AG31" s="74">
        <f t="shared" si="13"/>
        <v>-50</v>
      </c>
      <c r="AH31" s="77">
        <v>19</v>
      </c>
      <c r="AI31" s="44">
        <v>11</v>
      </c>
      <c r="AJ31" s="60">
        <f t="shared" si="14"/>
        <v>-8</v>
      </c>
      <c r="AK31" s="74">
        <f t="shared" si="15"/>
        <v>-42.10526315789473</v>
      </c>
      <c r="AL31" s="77">
        <v>29</v>
      </c>
      <c r="AM31" s="44">
        <v>46</v>
      </c>
      <c r="AN31" s="60">
        <f t="shared" si="16"/>
        <v>17</v>
      </c>
      <c r="AO31" s="74">
        <f t="shared" si="17"/>
        <v>58.62068965517242</v>
      </c>
      <c r="AP31" s="77">
        <v>31</v>
      </c>
      <c r="AQ31" s="44">
        <v>39</v>
      </c>
      <c r="AR31" s="60">
        <f t="shared" si="18"/>
        <v>8</v>
      </c>
      <c r="AS31" s="74">
        <f t="shared" si="19"/>
        <v>25.806451612903224</v>
      </c>
      <c r="AT31" s="77">
        <v>46</v>
      </c>
      <c r="AU31" s="44">
        <v>38</v>
      </c>
      <c r="AV31" s="60">
        <f t="shared" si="20"/>
        <v>-8</v>
      </c>
      <c r="AW31" s="74">
        <f t="shared" si="21"/>
        <v>-17.391304347826086</v>
      </c>
      <c r="AX31" s="77">
        <v>5</v>
      </c>
      <c r="AY31" s="44">
        <v>1</v>
      </c>
      <c r="AZ31" s="60">
        <f t="shared" si="22"/>
        <v>-4</v>
      </c>
      <c r="BA31" s="74">
        <f t="shared" si="23"/>
        <v>-80</v>
      </c>
      <c r="BB31" s="77">
        <v>12</v>
      </c>
      <c r="BC31" s="44">
        <v>15</v>
      </c>
      <c r="BD31" s="60">
        <f t="shared" si="24"/>
        <v>3</v>
      </c>
      <c r="BE31" s="74">
        <f t="shared" si="25"/>
        <v>25</v>
      </c>
      <c r="BF31" s="77">
        <v>419</v>
      </c>
      <c r="BG31" s="44">
        <v>406</v>
      </c>
      <c r="BH31" s="55">
        <f t="shared" si="26"/>
        <v>-13</v>
      </c>
      <c r="BI31" s="74">
        <f t="shared" si="27"/>
        <v>-3.1026252983293534</v>
      </c>
    </row>
    <row r="32" spans="1:61" s="41" customFormat="1" ht="13.5">
      <c r="A32" s="73" t="s">
        <v>40</v>
      </c>
      <c r="B32" s="71">
        <v>23</v>
      </c>
      <c r="C32" s="44">
        <v>11</v>
      </c>
      <c r="D32" s="60">
        <f t="shared" si="28"/>
        <v>-12</v>
      </c>
      <c r="E32" s="74">
        <f t="shared" si="30"/>
        <v>-52.17391304347826</v>
      </c>
      <c r="F32" s="55">
        <v>9</v>
      </c>
      <c r="G32" s="44">
        <v>9</v>
      </c>
      <c r="H32" s="60">
        <f t="shared" si="29"/>
        <v>0</v>
      </c>
      <c r="I32" s="74">
        <f t="shared" si="1"/>
        <v>0</v>
      </c>
      <c r="J32" s="55">
        <v>4</v>
      </c>
      <c r="K32" s="44">
        <v>4</v>
      </c>
      <c r="L32" s="60">
        <f t="shared" si="2"/>
        <v>0</v>
      </c>
      <c r="M32" s="74">
        <f t="shared" si="3"/>
        <v>0</v>
      </c>
      <c r="N32" s="55">
        <v>7</v>
      </c>
      <c r="O32" s="44">
        <v>10</v>
      </c>
      <c r="P32" s="60">
        <f t="shared" si="4"/>
        <v>3</v>
      </c>
      <c r="Q32" s="74">
        <f t="shared" si="5"/>
        <v>42.85714285714286</v>
      </c>
      <c r="R32" s="55">
        <v>5</v>
      </c>
      <c r="S32" s="44">
        <v>5</v>
      </c>
      <c r="T32" s="60">
        <f t="shared" si="6"/>
        <v>0</v>
      </c>
      <c r="U32" s="74">
        <f t="shared" si="7"/>
        <v>0</v>
      </c>
      <c r="V32" s="55">
        <v>89</v>
      </c>
      <c r="W32" s="44">
        <v>75</v>
      </c>
      <c r="X32" s="60">
        <f t="shared" si="8"/>
        <v>-14</v>
      </c>
      <c r="Y32" s="74">
        <f t="shared" si="9"/>
        <v>-15.73033707865169</v>
      </c>
      <c r="Z32" s="55">
        <v>5</v>
      </c>
      <c r="AA32" s="44">
        <v>3</v>
      </c>
      <c r="AB32" s="60">
        <f t="shared" si="10"/>
        <v>-2</v>
      </c>
      <c r="AC32" s="74">
        <f t="shared" si="11"/>
        <v>-40</v>
      </c>
      <c r="AD32" s="77">
        <v>4</v>
      </c>
      <c r="AE32" s="44">
        <v>2</v>
      </c>
      <c r="AF32" s="60">
        <f t="shared" si="12"/>
        <v>-2</v>
      </c>
      <c r="AG32" s="74">
        <f t="shared" si="13"/>
        <v>-50</v>
      </c>
      <c r="AH32" s="77">
        <v>5</v>
      </c>
      <c r="AI32" s="44">
        <v>7</v>
      </c>
      <c r="AJ32" s="60">
        <f t="shared" si="14"/>
        <v>2</v>
      </c>
      <c r="AK32" s="74">
        <f t="shared" si="15"/>
        <v>39.99999999999999</v>
      </c>
      <c r="AL32" s="77">
        <v>24</v>
      </c>
      <c r="AM32" s="44">
        <v>25</v>
      </c>
      <c r="AN32" s="60">
        <f t="shared" si="16"/>
        <v>1</v>
      </c>
      <c r="AO32" s="74">
        <f t="shared" si="17"/>
        <v>4.166666666666674</v>
      </c>
      <c r="AP32" s="77">
        <v>18</v>
      </c>
      <c r="AQ32" s="44">
        <v>13</v>
      </c>
      <c r="AR32" s="60">
        <f t="shared" si="18"/>
        <v>-5</v>
      </c>
      <c r="AS32" s="74">
        <f t="shared" si="19"/>
        <v>-27.77777777777778</v>
      </c>
      <c r="AT32" s="77">
        <v>25</v>
      </c>
      <c r="AU32" s="44">
        <v>22</v>
      </c>
      <c r="AV32" s="60">
        <f t="shared" si="20"/>
        <v>-3</v>
      </c>
      <c r="AW32" s="74">
        <f t="shared" si="21"/>
        <v>-12</v>
      </c>
      <c r="AX32" s="77">
        <v>1</v>
      </c>
      <c r="AY32" s="44"/>
      <c r="AZ32" s="60">
        <f t="shared" si="22"/>
        <v>-1</v>
      </c>
      <c r="BA32" s="74">
        <f t="shared" si="23"/>
        <v>-100</v>
      </c>
      <c r="BB32" s="77">
        <v>2</v>
      </c>
      <c r="BC32" s="44">
        <v>6</v>
      </c>
      <c r="BD32" s="60">
        <f t="shared" si="24"/>
        <v>4</v>
      </c>
      <c r="BE32" s="74">
        <f t="shared" si="25"/>
        <v>200</v>
      </c>
      <c r="BF32" s="77">
        <v>221</v>
      </c>
      <c r="BG32" s="44">
        <v>192</v>
      </c>
      <c r="BH32" s="55">
        <f t="shared" si="26"/>
        <v>-29</v>
      </c>
      <c r="BI32" s="74">
        <f t="shared" si="27"/>
        <v>-13.122171945701355</v>
      </c>
    </row>
    <row r="33" spans="1:61" s="41" customFormat="1" ht="13.5">
      <c r="A33" s="73" t="s">
        <v>41</v>
      </c>
      <c r="B33" s="55">
        <v>197</v>
      </c>
      <c r="C33" s="44">
        <v>138</v>
      </c>
      <c r="D33" s="60">
        <f t="shared" si="28"/>
        <v>-59</v>
      </c>
      <c r="E33" s="74">
        <f t="shared" si="30"/>
        <v>-29.949238578680205</v>
      </c>
      <c r="F33" s="55">
        <v>18</v>
      </c>
      <c r="G33" s="44">
        <v>25</v>
      </c>
      <c r="H33" s="60">
        <f t="shared" si="29"/>
        <v>7</v>
      </c>
      <c r="I33" s="74">
        <f t="shared" si="1"/>
        <v>38.888888888888886</v>
      </c>
      <c r="J33" s="55">
        <v>17</v>
      </c>
      <c r="K33" s="44">
        <v>13</v>
      </c>
      <c r="L33" s="60">
        <f t="shared" si="2"/>
        <v>-4</v>
      </c>
      <c r="M33" s="74">
        <f t="shared" si="3"/>
        <v>-23.529411764705888</v>
      </c>
      <c r="N33" s="55">
        <v>58</v>
      </c>
      <c r="O33" s="44">
        <v>35</v>
      </c>
      <c r="P33" s="60">
        <f t="shared" si="4"/>
        <v>-23</v>
      </c>
      <c r="Q33" s="74">
        <f t="shared" si="5"/>
        <v>-39.6551724137931</v>
      </c>
      <c r="R33" s="55">
        <v>13</v>
      </c>
      <c r="S33" s="44">
        <v>14</v>
      </c>
      <c r="T33" s="60">
        <f t="shared" si="6"/>
        <v>1</v>
      </c>
      <c r="U33" s="74">
        <f t="shared" si="7"/>
        <v>7.692307692307687</v>
      </c>
      <c r="V33" s="55">
        <v>407</v>
      </c>
      <c r="W33" s="44">
        <v>403</v>
      </c>
      <c r="X33" s="60">
        <f t="shared" si="8"/>
        <v>-4</v>
      </c>
      <c r="Y33" s="74">
        <f t="shared" si="9"/>
        <v>-0.9828009828009798</v>
      </c>
      <c r="Z33" s="55">
        <v>18</v>
      </c>
      <c r="AA33" s="44">
        <v>26</v>
      </c>
      <c r="AB33" s="60">
        <f t="shared" si="10"/>
        <v>8</v>
      </c>
      <c r="AC33" s="74">
        <f t="shared" si="11"/>
        <v>44.44444444444444</v>
      </c>
      <c r="AD33" s="77">
        <v>45</v>
      </c>
      <c r="AE33" s="44">
        <v>46</v>
      </c>
      <c r="AF33" s="60">
        <f t="shared" si="12"/>
        <v>1</v>
      </c>
      <c r="AG33" s="74">
        <f t="shared" si="13"/>
        <v>2.2222222222222143</v>
      </c>
      <c r="AH33" s="77">
        <v>27</v>
      </c>
      <c r="AI33" s="44">
        <v>27</v>
      </c>
      <c r="AJ33" s="60">
        <f t="shared" si="14"/>
        <v>0</v>
      </c>
      <c r="AK33" s="74">
        <f t="shared" si="15"/>
        <v>0</v>
      </c>
      <c r="AL33" s="77">
        <v>139</v>
      </c>
      <c r="AM33" s="44">
        <v>146</v>
      </c>
      <c r="AN33" s="60">
        <f t="shared" si="16"/>
        <v>7</v>
      </c>
      <c r="AO33" s="74">
        <f t="shared" si="17"/>
        <v>5.035971223021574</v>
      </c>
      <c r="AP33" s="77">
        <v>81</v>
      </c>
      <c r="AQ33" s="44">
        <v>77</v>
      </c>
      <c r="AR33" s="60">
        <f t="shared" si="18"/>
        <v>-4</v>
      </c>
      <c r="AS33" s="74">
        <f t="shared" si="19"/>
        <v>-4.938271604938271</v>
      </c>
      <c r="AT33" s="77">
        <v>129</v>
      </c>
      <c r="AU33" s="44">
        <v>97</v>
      </c>
      <c r="AV33" s="60">
        <f t="shared" si="20"/>
        <v>-32</v>
      </c>
      <c r="AW33" s="74">
        <f t="shared" si="21"/>
        <v>-24.8062015503876</v>
      </c>
      <c r="AX33" s="77">
        <v>15</v>
      </c>
      <c r="AY33" s="44">
        <v>16</v>
      </c>
      <c r="AZ33" s="60">
        <f t="shared" si="22"/>
        <v>1</v>
      </c>
      <c r="BA33" s="74">
        <f t="shared" si="23"/>
        <v>6.666666666666665</v>
      </c>
      <c r="BB33" s="77">
        <v>49</v>
      </c>
      <c r="BC33" s="44">
        <v>34</v>
      </c>
      <c r="BD33" s="60">
        <f t="shared" si="24"/>
        <v>-15</v>
      </c>
      <c r="BE33" s="74">
        <f t="shared" si="25"/>
        <v>-30.612244897959183</v>
      </c>
      <c r="BF33" s="77">
        <v>1213</v>
      </c>
      <c r="BG33" s="44">
        <v>1097</v>
      </c>
      <c r="BH33" s="55">
        <f t="shared" si="26"/>
        <v>-116</v>
      </c>
      <c r="BI33" s="74">
        <f t="shared" si="27"/>
        <v>-9.56306677658697</v>
      </c>
    </row>
    <row r="34" spans="1:61" s="41" customFormat="1" ht="13.5">
      <c r="A34" s="73" t="s">
        <v>42</v>
      </c>
      <c r="B34" s="55">
        <v>174</v>
      </c>
      <c r="C34" s="44">
        <v>146</v>
      </c>
      <c r="D34" s="60">
        <f t="shared" si="28"/>
        <v>-28</v>
      </c>
      <c r="E34" s="74">
        <f t="shared" si="30"/>
        <v>-16.09195402298851</v>
      </c>
      <c r="F34" s="55">
        <v>20</v>
      </c>
      <c r="G34" s="44">
        <v>28</v>
      </c>
      <c r="H34" s="60">
        <f t="shared" si="29"/>
        <v>8</v>
      </c>
      <c r="I34" s="74">
        <f t="shared" si="1"/>
        <v>39.99999999999999</v>
      </c>
      <c r="J34" s="55">
        <v>26</v>
      </c>
      <c r="K34" s="44">
        <v>22</v>
      </c>
      <c r="L34" s="60">
        <f t="shared" si="2"/>
        <v>-4</v>
      </c>
      <c r="M34" s="74">
        <f t="shared" si="3"/>
        <v>-15.384615384615385</v>
      </c>
      <c r="N34" s="55">
        <v>49</v>
      </c>
      <c r="O34" s="44">
        <v>39</v>
      </c>
      <c r="P34" s="60">
        <f t="shared" si="4"/>
        <v>-10</v>
      </c>
      <c r="Q34" s="74">
        <f t="shared" si="5"/>
        <v>-20.408163265306122</v>
      </c>
      <c r="R34" s="55">
        <v>7</v>
      </c>
      <c r="S34" s="44">
        <v>16</v>
      </c>
      <c r="T34" s="60">
        <f t="shared" si="6"/>
        <v>9</v>
      </c>
      <c r="U34" s="74">
        <f t="shared" si="7"/>
        <v>128.57142857142856</v>
      </c>
      <c r="V34" s="55">
        <v>271</v>
      </c>
      <c r="W34" s="44">
        <v>296</v>
      </c>
      <c r="X34" s="60">
        <f t="shared" si="8"/>
        <v>25</v>
      </c>
      <c r="Y34" s="74">
        <f t="shared" si="9"/>
        <v>9.225092250922518</v>
      </c>
      <c r="Z34" s="55">
        <v>25</v>
      </c>
      <c r="AA34" s="44">
        <v>25</v>
      </c>
      <c r="AB34" s="60">
        <f t="shared" si="10"/>
        <v>0</v>
      </c>
      <c r="AC34" s="74">
        <f t="shared" si="11"/>
        <v>0</v>
      </c>
      <c r="AD34" s="77">
        <v>55</v>
      </c>
      <c r="AE34" s="44">
        <v>55</v>
      </c>
      <c r="AF34" s="60">
        <f t="shared" si="12"/>
        <v>0</v>
      </c>
      <c r="AG34" s="74">
        <f t="shared" si="13"/>
        <v>0</v>
      </c>
      <c r="AH34" s="77">
        <v>33</v>
      </c>
      <c r="AI34" s="44">
        <v>29</v>
      </c>
      <c r="AJ34" s="60">
        <f t="shared" si="14"/>
        <v>-4</v>
      </c>
      <c r="AK34" s="74">
        <f t="shared" si="15"/>
        <v>-12.121212121212121</v>
      </c>
      <c r="AL34" s="77">
        <v>103</v>
      </c>
      <c r="AM34" s="44">
        <v>114</v>
      </c>
      <c r="AN34" s="60">
        <f t="shared" si="16"/>
        <v>11</v>
      </c>
      <c r="AO34" s="74">
        <f t="shared" si="17"/>
        <v>10.679611650485432</v>
      </c>
      <c r="AP34" s="77">
        <v>88</v>
      </c>
      <c r="AQ34" s="44">
        <v>98</v>
      </c>
      <c r="AR34" s="60">
        <f t="shared" si="18"/>
        <v>10</v>
      </c>
      <c r="AS34" s="74">
        <f t="shared" si="19"/>
        <v>11.363636363636353</v>
      </c>
      <c r="AT34" s="77">
        <v>113</v>
      </c>
      <c r="AU34" s="44">
        <v>89</v>
      </c>
      <c r="AV34" s="60">
        <f t="shared" si="20"/>
        <v>-24</v>
      </c>
      <c r="AW34" s="74">
        <f t="shared" si="21"/>
        <v>-21.238938053097346</v>
      </c>
      <c r="AX34" s="77">
        <v>10</v>
      </c>
      <c r="AY34" s="44">
        <v>6</v>
      </c>
      <c r="AZ34" s="60">
        <f t="shared" si="22"/>
        <v>-4</v>
      </c>
      <c r="BA34" s="74">
        <f t="shared" si="23"/>
        <v>-40</v>
      </c>
      <c r="BB34" s="77">
        <v>88</v>
      </c>
      <c r="BC34" s="44">
        <v>78</v>
      </c>
      <c r="BD34" s="60">
        <f t="shared" si="24"/>
        <v>-10</v>
      </c>
      <c r="BE34" s="74">
        <f t="shared" si="25"/>
        <v>-11.363636363636365</v>
      </c>
      <c r="BF34" s="77">
        <v>1062</v>
      </c>
      <c r="BG34" s="44">
        <v>1041</v>
      </c>
      <c r="BH34" s="55">
        <f t="shared" si="26"/>
        <v>-21</v>
      </c>
      <c r="BI34" s="74">
        <f t="shared" si="27"/>
        <v>-1.9774011299435013</v>
      </c>
    </row>
    <row r="35" spans="1:61" s="41" customFormat="1" ht="13.5">
      <c r="A35" s="73" t="s">
        <v>43</v>
      </c>
      <c r="B35" s="55">
        <v>138</v>
      </c>
      <c r="C35" s="44">
        <v>119</v>
      </c>
      <c r="D35" s="60">
        <f t="shared" si="28"/>
        <v>-19</v>
      </c>
      <c r="E35" s="74">
        <f t="shared" si="30"/>
        <v>-13.768115942028981</v>
      </c>
      <c r="F35" s="55">
        <v>20</v>
      </c>
      <c r="G35" s="44">
        <v>15</v>
      </c>
      <c r="H35" s="60">
        <f t="shared" si="29"/>
        <v>-5</v>
      </c>
      <c r="I35" s="74">
        <f t="shared" si="1"/>
        <v>-25</v>
      </c>
      <c r="J35" s="55">
        <v>25</v>
      </c>
      <c r="K35" s="44">
        <v>16</v>
      </c>
      <c r="L35" s="60">
        <f t="shared" si="2"/>
        <v>-9</v>
      </c>
      <c r="M35" s="74">
        <f t="shared" si="3"/>
        <v>-36</v>
      </c>
      <c r="N35" s="55">
        <v>46</v>
      </c>
      <c r="O35" s="44">
        <v>39</v>
      </c>
      <c r="P35" s="60">
        <f t="shared" si="4"/>
        <v>-7</v>
      </c>
      <c r="Q35" s="74">
        <f t="shared" si="5"/>
        <v>-15.217391304347828</v>
      </c>
      <c r="R35" s="55">
        <v>12</v>
      </c>
      <c r="S35" s="44">
        <v>18</v>
      </c>
      <c r="T35" s="60">
        <f t="shared" si="6"/>
        <v>6</v>
      </c>
      <c r="U35" s="74">
        <f t="shared" si="7"/>
        <v>50</v>
      </c>
      <c r="V35" s="55">
        <v>232</v>
      </c>
      <c r="W35" s="44">
        <v>273</v>
      </c>
      <c r="X35" s="60">
        <f t="shared" si="8"/>
        <v>41</v>
      </c>
      <c r="Y35" s="74">
        <f t="shared" si="9"/>
        <v>17.67241379310345</v>
      </c>
      <c r="Z35" s="55">
        <v>23</v>
      </c>
      <c r="AA35" s="44">
        <v>12</v>
      </c>
      <c r="AB35" s="60">
        <f t="shared" si="10"/>
        <v>-11</v>
      </c>
      <c r="AC35" s="74">
        <f t="shared" si="11"/>
        <v>-47.82608695652174</v>
      </c>
      <c r="AD35" s="77">
        <v>51</v>
      </c>
      <c r="AE35" s="44">
        <v>72</v>
      </c>
      <c r="AF35" s="60">
        <f t="shared" si="12"/>
        <v>21</v>
      </c>
      <c r="AG35" s="74">
        <f t="shared" si="13"/>
        <v>41.176470588235304</v>
      </c>
      <c r="AH35" s="77">
        <v>29</v>
      </c>
      <c r="AI35" s="44">
        <v>23</v>
      </c>
      <c r="AJ35" s="60">
        <f t="shared" si="14"/>
        <v>-6</v>
      </c>
      <c r="AK35" s="74">
        <f t="shared" si="15"/>
        <v>-20.68965517241379</v>
      </c>
      <c r="AL35" s="77">
        <v>83</v>
      </c>
      <c r="AM35" s="44">
        <v>111</v>
      </c>
      <c r="AN35" s="60">
        <f t="shared" si="16"/>
        <v>28</v>
      </c>
      <c r="AO35" s="74">
        <f t="shared" si="17"/>
        <v>33.734939759036145</v>
      </c>
      <c r="AP35" s="77">
        <v>66</v>
      </c>
      <c r="AQ35" s="44">
        <v>67</v>
      </c>
      <c r="AR35" s="60">
        <f t="shared" si="18"/>
        <v>1</v>
      </c>
      <c r="AS35" s="74">
        <f t="shared" si="19"/>
        <v>1.5151515151515138</v>
      </c>
      <c r="AT35" s="77">
        <v>103</v>
      </c>
      <c r="AU35" s="44">
        <v>113</v>
      </c>
      <c r="AV35" s="60">
        <f t="shared" si="20"/>
        <v>10</v>
      </c>
      <c r="AW35" s="74">
        <f t="shared" si="21"/>
        <v>9.708737864077666</v>
      </c>
      <c r="AX35" s="77">
        <v>7</v>
      </c>
      <c r="AY35" s="44">
        <v>3</v>
      </c>
      <c r="AZ35" s="60">
        <f t="shared" si="22"/>
        <v>-4</v>
      </c>
      <c r="BA35" s="74">
        <f t="shared" si="23"/>
        <v>-57.14285714285714</v>
      </c>
      <c r="BB35" s="77">
        <v>36</v>
      </c>
      <c r="BC35" s="44">
        <v>62</v>
      </c>
      <c r="BD35" s="60">
        <f t="shared" si="24"/>
        <v>26</v>
      </c>
      <c r="BE35" s="74">
        <f t="shared" si="25"/>
        <v>72.22222222222223</v>
      </c>
      <c r="BF35" s="77">
        <v>871</v>
      </c>
      <c r="BG35" s="44">
        <v>943</v>
      </c>
      <c r="BH35" s="55">
        <f t="shared" si="26"/>
        <v>72</v>
      </c>
      <c r="BI35" s="74">
        <f t="shared" si="27"/>
        <v>8.266360505166471</v>
      </c>
    </row>
    <row r="36" spans="1:61" s="41" customFormat="1" ht="13.5">
      <c r="A36" s="73" t="s">
        <v>44</v>
      </c>
      <c r="B36" s="55">
        <v>108</v>
      </c>
      <c r="C36" s="44">
        <v>73</v>
      </c>
      <c r="D36" s="60">
        <f t="shared" si="28"/>
        <v>-35</v>
      </c>
      <c r="E36" s="74">
        <f t="shared" si="30"/>
        <v>-32.407407407407405</v>
      </c>
      <c r="F36" s="55">
        <v>4</v>
      </c>
      <c r="G36" s="44">
        <v>6</v>
      </c>
      <c r="H36" s="60">
        <f t="shared" si="29"/>
        <v>2</v>
      </c>
      <c r="I36" s="74">
        <f t="shared" si="1"/>
        <v>50</v>
      </c>
      <c r="J36" s="55">
        <v>4</v>
      </c>
      <c r="K36" s="44">
        <v>3</v>
      </c>
      <c r="L36" s="60">
        <f t="shared" si="2"/>
        <v>-1</v>
      </c>
      <c r="M36" s="74">
        <f t="shared" si="3"/>
        <v>-25</v>
      </c>
      <c r="N36" s="55">
        <v>12</v>
      </c>
      <c r="O36" s="44">
        <v>15</v>
      </c>
      <c r="P36" s="60">
        <f t="shared" si="4"/>
        <v>3</v>
      </c>
      <c r="Q36" s="74">
        <f t="shared" si="5"/>
        <v>25</v>
      </c>
      <c r="R36" s="55">
        <v>2</v>
      </c>
      <c r="S36" s="44">
        <v>1</v>
      </c>
      <c r="T36" s="60">
        <f t="shared" si="6"/>
        <v>-1</v>
      </c>
      <c r="U36" s="74">
        <f t="shared" si="7"/>
        <v>-50</v>
      </c>
      <c r="V36" s="55">
        <v>107</v>
      </c>
      <c r="W36" s="44">
        <v>97</v>
      </c>
      <c r="X36" s="60">
        <f t="shared" si="8"/>
        <v>-10</v>
      </c>
      <c r="Y36" s="74">
        <f t="shared" si="9"/>
        <v>-9.345794392523366</v>
      </c>
      <c r="Z36" s="55">
        <v>5</v>
      </c>
      <c r="AA36" s="44">
        <v>3</v>
      </c>
      <c r="AB36" s="60">
        <f t="shared" si="10"/>
        <v>-2</v>
      </c>
      <c r="AC36" s="74">
        <f t="shared" si="11"/>
        <v>-40</v>
      </c>
      <c r="AD36" s="77">
        <v>36</v>
      </c>
      <c r="AE36" s="44">
        <v>66</v>
      </c>
      <c r="AF36" s="60">
        <f t="shared" si="12"/>
        <v>30</v>
      </c>
      <c r="AG36" s="74">
        <f t="shared" si="13"/>
        <v>83.33333333333333</v>
      </c>
      <c r="AH36" s="77">
        <v>7</v>
      </c>
      <c r="AI36" s="44">
        <v>10</v>
      </c>
      <c r="AJ36" s="60">
        <f t="shared" si="14"/>
        <v>3</v>
      </c>
      <c r="AK36" s="74">
        <f t="shared" si="15"/>
        <v>42.85714285714286</v>
      </c>
      <c r="AL36" s="77">
        <v>36</v>
      </c>
      <c r="AM36" s="44">
        <v>51</v>
      </c>
      <c r="AN36" s="60">
        <f t="shared" si="16"/>
        <v>15</v>
      </c>
      <c r="AO36" s="74">
        <f t="shared" si="17"/>
        <v>41.66666666666667</v>
      </c>
      <c r="AP36" s="77">
        <v>14</v>
      </c>
      <c r="AQ36" s="44">
        <v>19</v>
      </c>
      <c r="AR36" s="60">
        <f t="shared" si="18"/>
        <v>5</v>
      </c>
      <c r="AS36" s="74">
        <f t="shared" si="19"/>
        <v>35.71428571428572</v>
      </c>
      <c r="AT36" s="77">
        <v>45</v>
      </c>
      <c r="AU36" s="44">
        <v>25</v>
      </c>
      <c r="AV36" s="60">
        <f t="shared" si="20"/>
        <v>-20</v>
      </c>
      <c r="AW36" s="74">
        <f t="shared" si="21"/>
        <v>-44.44444444444444</v>
      </c>
      <c r="AX36" s="77">
        <v>2</v>
      </c>
      <c r="AY36" s="44">
        <v>0</v>
      </c>
      <c r="AZ36" s="60">
        <f t="shared" si="22"/>
        <v>-2</v>
      </c>
      <c r="BA36" s="74">
        <f t="shared" si="23"/>
        <v>-100</v>
      </c>
      <c r="BB36" s="77">
        <v>9</v>
      </c>
      <c r="BC36" s="44">
        <v>15</v>
      </c>
      <c r="BD36" s="60">
        <f t="shared" si="24"/>
        <v>6</v>
      </c>
      <c r="BE36" s="74">
        <f t="shared" si="25"/>
        <v>66.66666666666667</v>
      </c>
      <c r="BF36" s="77">
        <v>391</v>
      </c>
      <c r="BG36" s="44">
        <v>384</v>
      </c>
      <c r="BH36" s="55">
        <f t="shared" si="26"/>
        <v>-7</v>
      </c>
      <c r="BI36" s="74">
        <f t="shared" si="27"/>
        <v>-1.7902813299232712</v>
      </c>
    </row>
    <row r="37" spans="1:61" s="41" customFormat="1" ht="13.5">
      <c r="A37" s="73" t="s">
        <v>45</v>
      </c>
      <c r="B37" s="55">
        <v>515</v>
      </c>
      <c r="C37" s="44">
        <v>408</v>
      </c>
      <c r="D37" s="60">
        <f t="shared" si="28"/>
        <v>-107</v>
      </c>
      <c r="E37" s="74">
        <f t="shared" si="30"/>
        <v>-20.77669902912621</v>
      </c>
      <c r="F37" s="55">
        <v>12</v>
      </c>
      <c r="G37" s="44">
        <v>14</v>
      </c>
      <c r="H37" s="60">
        <f t="shared" si="29"/>
        <v>2</v>
      </c>
      <c r="I37" s="74">
        <f t="shared" si="1"/>
        <v>16.666666666666675</v>
      </c>
      <c r="J37" s="55">
        <v>50</v>
      </c>
      <c r="K37" s="44">
        <v>54</v>
      </c>
      <c r="L37" s="60">
        <f t="shared" si="2"/>
        <v>4</v>
      </c>
      <c r="M37" s="74">
        <f t="shared" si="3"/>
        <v>8.000000000000007</v>
      </c>
      <c r="N37" s="55">
        <v>142</v>
      </c>
      <c r="O37" s="44">
        <v>143</v>
      </c>
      <c r="P37" s="60">
        <f t="shared" si="4"/>
        <v>1</v>
      </c>
      <c r="Q37" s="74">
        <f t="shared" si="5"/>
        <v>0.7042253521126751</v>
      </c>
      <c r="R37" s="55">
        <v>31</v>
      </c>
      <c r="S37" s="44">
        <v>22</v>
      </c>
      <c r="T37" s="60">
        <f t="shared" si="6"/>
        <v>-9</v>
      </c>
      <c r="U37" s="74">
        <f t="shared" si="7"/>
        <v>-29.032258064516125</v>
      </c>
      <c r="V37" s="55">
        <v>547</v>
      </c>
      <c r="W37" s="44">
        <v>529</v>
      </c>
      <c r="X37" s="60">
        <f t="shared" si="8"/>
        <v>-18</v>
      </c>
      <c r="Y37" s="74">
        <f t="shared" si="9"/>
        <v>-3.290676416819016</v>
      </c>
      <c r="Z37" s="55">
        <v>64</v>
      </c>
      <c r="AA37" s="44">
        <v>55</v>
      </c>
      <c r="AB37" s="60">
        <f t="shared" si="10"/>
        <v>-9</v>
      </c>
      <c r="AC37" s="74">
        <f t="shared" si="11"/>
        <v>-14.0625</v>
      </c>
      <c r="AD37" s="77">
        <v>380</v>
      </c>
      <c r="AE37" s="44">
        <v>441</v>
      </c>
      <c r="AF37" s="60">
        <f t="shared" si="12"/>
        <v>61</v>
      </c>
      <c r="AG37" s="74">
        <f t="shared" si="13"/>
        <v>16.052631578947363</v>
      </c>
      <c r="AH37" s="77">
        <v>97</v>
      </c>
      <c r="AI37" s="44">
        <v>108</v>
      </c>
      <c r="AJ37" s="60">
        <f t="shared" si="14"/>
        <v>11</v>
      </c>
      <c r="AK37" s="74">
        <f t="shared" si="15"/>
        <v>11.340206185567014</v>
      </c>
      <c r="AL37" s="77">
        <v>241</v>
      </c>
      <c r="AM37" s="44">
        <v>298</v>
      </c>
      <c r="AN37" s="60">
        <f t="shared" si="16"/>
        <v>57</v>
      </c>
      <c r="AO37" s="74">
        <f t="shared" si="17"/>
        <v>23.65145228215768</v>
      </c>
      <c r="AP37" s="77">
        <v>202</v>
      </c>
      <c r="AQ37" s="44">
        <v>202</v>
      </c>
      <c r="AR37" s="60">
        <f t="shared" si="18"/>
        <v>0</v>
      </c>
      <c r="AS37" s="74">
        <f t="shared" si="19"/>
        <v>0</v>
      </c>
      <c r="AT37" s="77">
        <v>259</v>
      </c>
      <c r="AU37" s="44">
        <v>313</v>
      </c>
      <c r="AV37" s="60">
        <f t="shared" si="20"/>
        <v>54</v>
      </c>
      <c r="AW37" s="74">
        <f t="shared" si="21"/>
        <v>20.849420849420852</v>
      </c>
      <c r="AX37" s="77">
        <v>44</v>
      </c>
      <c r="AY37" s="44">
        <v>33</v>
      </c>
      <c r="AZ37" s="60">
        <f t="shared" si="22"/>
        <v>-11</v>
      </c>
      <c r="BA37" s="74">
        <f t="shared" si="23"/>
        <v>-25</v>
      </c>
      <c r="BB37" s="77">
        <v>158</v>
      </c>
      <c r="BC37" s="44">
        <v>149</v>
      </c>
      <c r="BD37" s="60">
        <f t="shared" si="24"/>
        <v>-9</v>
      </c>
      <c r="BE37" s="74">
        <f t="shared" si="25"/>
        <v>-5.696202531645566</v>
      </c>
      <c r="BF37" s="77">
        <v>2742</v>
      </c>
      <c r="BG37" s="44">
        <v>2769</v>
      </c>
      <c r="BH37" s="55">
        <f t="shared" si="26"/>
        <v>27</v>
      </c>
      <c r="BI37" s="74">
        <f t="shared" si="27"/>
        <v>0.9846827133479286</v>
      </c>
    </row>
    <row r="38" spans="1:61" s="41" customFormat="1" ht="13.5">
      <c r="A38" s="73" t="s">
        <v>46</v>
      </c>
      <c r="B38" s="55">
        <v>46</v>
      </c>
      <c r="C38" s="44">
        <v>41</v>
      </c>
      <c r="D38" s="60">
        <f t="shared" si="28"/>
        <v>-5</v>
      </c>
      <c r="E38" s="74">
        <f t="shared" si="30"/>
        <v>-10.869565217391308</v>
      </c>
      <c r="F38" s="55">
        <v>13</v>
      </c>
      <c r="G38" s="44">
        <v>20</v>
      </c>
      <c r="H38" s="60">
        <f t="shared" si="29"/>
        <v>7</v>
      </c>
      <c r="I38" s="74">
        <f t="shared" si="1"/>
        <v>53.846153846153854</v>
      </c>
      <c r="J38" s="55">
        <v>5</v>
      </c>
      <c r="K38" s="44">
        <v>4</v>
      </c>
      <c r="L38" s="60">
        <f t="shared" si="2"/>
        <v>-1</v>
      </c>
      <c r="M38" s="74">
        <f t="shared" si="3"/>
        <v>-19.999999999999996</v>
      </c>
      <c r="N38" s="55">
        <v>15</v>
      </c>
      <c r="O38" s="44">
        <v>13</v>
      </c>
      <c r="P38" s="60">
        <f t="shared" si="4"/>
        <v>-2</v>
      </c>
      <c r="Q38" s="74">
        <f t="shared" si="5"/>
        <v>-13.33333333333333</v>
      </c>
      <c r="R38" s="55">
        <v>4</v>
      </c>
      <c r="S38" s="44">
        <v>1</v>
      </c>
      <c r="T38" s="60">
        <f t="shared" si="6"/>
        <v>-3</v>
      </c>
      <c r="U38" s="74">
        <f t="shared" si="7"/>
        <v>-75</v>
      </c>
      <c r="V38" s="55">
        <v>188</v>
      </c>
      <c r="W38" s="44">
        <v>194</v>
      </c>
      <c r="X38" s="60">
        <f t="shared" si="8"/>
        <v>6</v>
      </c>
      <c r="Y38" s="74">
        <f t="shared" si="9"/>
        <v>3.1914893617021267</v>
      </c>
      <c r="Z38" s="55">
        <v>7</v>
      </c>
      <c r="AA38" s="44">
        <v>3</v>
      </c>
      <c r="AB38" s="60">
        <f t="shared" si="10"/>
        <v>-4</v>
      </c>
      <c r="AC38" s="74">
        <f t="shared" si="11"/>
        <v>-57.14285714285714</v>
      </c>
      <c r="AD38" s="77">
        <v>6</v>
      </c>
      <c r="AE38" s="44">
        <v>11</v>
      </c>
      <c r="AF38" s="60">
        <f t="shared" si="12"/>
        <v>5</v>
      </c>
      <c r="AG38" s="74">
        <f t="shared" si="13"/>
        <v>83.33333333333333</v>
      </c>
      <c r="AH38" s="77">
        <v>12</v>
      </c>
      <c r="AI38" s="44">
        <v>7</v>
      </c>
      <c r="AJ38" s="60">
        <f t="shared" si="14"/>
        <v>-5</v>
      </c>
      <c r="AK38" s="74">
        <f t="shared" si="15"/>
        <v>-41.666666666666664</v>
      </c>
      <c r="AL38" s="77">
        <v>30</v>
      </c>
      <c r="AM38" s="44">
        <v>45</v>
      </c>
      <c r="AN38" s="60">
        <f t="shared" si="16"/>
        <v>15</v>
      </c>
      <c r="AO38" s="74">
        <f t="shared" si="17"/>
        <v>50</v>
      </c>
      <c r="AP38" s="77">
        <v>35</v>
      </c>
      <c r="AQ38" s="44">
        <v>28</v>
      </c>
      <c r="AR38" s="60">
        <f t="shared" si="18"/>
        <v>-7</v>
      </c>
      <c r="AS38" s="74">
        <f t="shared" si="19"/>
        <v>-19.999999999999996</v>
      </c>
      <c r="AT38" s="77">
        <v>44</v>
      </c>
      <c r="AU38" s="44">
        <v>48</v>
      </c>
      <c r="AV38" s="60">
        <f t="shared" si="20"/>
        <v>4</v>
      </c>
      <c r="AW38" s="74">
        <f t="shared" si="21"/>
        <v>9.090909090909083</v>
      </c>
      <c r="AX38" s="77">
        <v>3</v>
      </c>
      <c r="AY38" s="44">
        <v>2</v>
      </c>
      <c r="AZ38" s="60">
        <f t="shared" si="22"/>
        <v>-1</v>
      </c>
      <c r="BA38" s="74">
        <f t="shared" si="23"/>
        <v>-33.333333333333336</v>
      </c>
      <c r="BB38" s="77">
        <v>21</v>
      </c>
      <c r="BC38" s="44">
        <v>15</v>
      </c>
      <c r="BD38" s="60">
        <f t="shared" si="24"/>
        <v>-6</v>
      </c>
      <c r="BE38" s="74">
        <f t="shared" si="25"/>
        <v>-28.57142857142857</v>
      </c>
      <c r="BF38" s="77">
        <v>429</v>
      </c>
      <c r="BG38" s="44">
        <v>432</v>
      </c>
      <c r="BH38" s="55">
        <f t="shared" si="26"/>
        <v>3</v>
      </c>
      <c r="BI38" s="74">
        <f t="shared" si="27"/>
        <v>0.6993006993007089</v>
      </c>
    </row>
    <row r="39" spans="1:61" s="41" customFormat="1" ht="13.5">
      <c r="A39" s="73" t="s">
        <v>47</v>
      </c>
      <c r="B39" s="55">
        <v>162</v>
      </c>
      <c r="C39" s="44">
        <v>163</v>
      </c>
      <c r="D39" s="60">
        <f t="shared" si="28"/>
        <v>1</v>
      </c>
      <c r="E39" s="74">
        <f t="shared" si="30"/>
        <v>0.6172839506172867</v>
      </c>
      <c r="F39" s="55">
        <v>13</v>
      </c>
      <c r="G39" s="44">
        <v>5</v>
      </c>
      <c r="H39" s="60">
        <f t="shared" si="29"/>
        <v>-8</v>
      </c>
      <c r="I39" s="74">
        <f t="shared" si="1"/>
        <v>-61.53846153846154</v>
      </c>
      <c r="J39" s="55">
        <v>31</v>
      </c>
      <c r="K39" s="44">
        <v>20</v>
      </c>
      <c r="L39" s="60">
        <f t="shared" si="2"/>
        <v>-11</v>
      </c>
      <c r="M39" s="74">
        <f t="shared" si="3"/>
        <v>-35.483870967741936</v>
      </c>
      <c r="N39" s="55">
        <v>62</v>
      </c>
      <c r="O39" s="44">
        <v>44</v>
      </c>
      <c r="P39" s="60">
        <f t="shared" si="4"/>
        <v>-18</v>
      </c>
      <c r="Q39" s="74">
        <f t="shared" si="5"/>
        <v>-29.032258064516125</v>
      </c>
      <c r="R39" s="55">
        <v>17</v>
      </c>
      <c r="S39" s="44">
        <v>7</v>
      </c>
      <c r="T39" s="60">
        <f t="shared" si="6"/>
        <v>-10</v>
      </c>
      <c r="U39" s="74">
        <f t="shared" si="7"/>
        <v>-58.82352941176471</v>
      </c>
      <c r="V39" s="55">
        <v>161</v>
      </c>
      <c r="W39" s="44">
        <v>124</v>
      </c>
      <c r="X39" s="59">
        <f t="shared" si="8"/>
        <v>-37</v>
      </c>
      <c r="Y39" s="74">
        <f t="shared" si="9"/>
        <v>-22.981366459627328</v>
      </c>
      <c r="Z39" s="55">
        <v>31</v>
      </c>
      <c r="AA39" s="44">
        <v>12</v>
      </c>
      <c r="AB39" s="59">
        <f t="shared" si="10"/>
        <v>-19</v>
      </c>
      <c r="AC39" s="74">
        <f t="shared" si="11"/>
        <v>-61.29032258064516</v>
      </c>
      <c r="AD39" s="77">
        <v>164</v>
      </c>
      <c r="AE39" s="44">
        <v>221</v>
      </c>
      <c r="AF39" s="60">
        <f t="shared" si="12"/>
        <v>57</v>
      </c>
      <c r="AG39" s="74">
        <f t="shared" si="13"/>
        <v>34.75609756097562</v>
      </c>
      <c r="AH39" s="77">
        <v>39</v>
      </c>
      <c r="AI39" s="44">
        <v>40</v>
      </c>
      <c r="AJ39" s="60">
        <f t="shared" si="14"/>
        <v>1</v>
      </c>
      <c r="AK39" s="74">
        <f t="shared" si="15"/>
        <v>2.564102564102555</v>
      </c>
      <c r="AL39" s="77">
        <v>90</v>
      </c>
      <c r="AM39" s="44">
        <v>100</v>
      </c>
      <c r="AN39" s="60">
        <f t="shared" si="16"/>
        <v>10</v>
      </c>
      <c r="AO39" s="74">
        <f t="shared" si="17"/>
        <v>11.111111111111116</v>
      </c>
      <c r="AP39" s="77">
        <v>110</v>
      </c>
      <c r="AQ39" s="44">
        <v>58</v>
      </c>
      <c r="AR39" s="60">
        <f t="shared" si="18"/>
        <v>-52</v>
      </c>
      <c r="AS39" s="74">
        <f t="shared" si="19"/>
        <v>-47.27272727272728</v>
      </c>
      <c r="AT39" s="77">
        <v>94</v>
      </c>
      <c r="AU39" s="44">
        <v>71</v>
      </c>
      <c r="AV39" s="60">
        <f t="shared" si="20"/>
        <v>-23</v>
      </c>
      <c r="AW39" s="74">
        <f t="shared" si="21"/>
        <v>-24.468085106382976</v>
      </c>
      <c r="AX39" s="77">
        <v>2</v>
      </c>
      <c r="AY39" s="44">
        <v>2</v>
      </c>
      <c r="AZ39" s="60">
        <f t="shared" si="22"/>
        <v>0</v>
      </c>
      <c r="BA39" s="74">
        <f t="shared" si="23"/>
        <v>0</v>
      </c>
      <c r="BB39" s="77">
        <v>90</v>
      </c>
      <c r="BC39" s="44">
        <v>53</v>
      </c>
      <c r="BD39" s="60">
        <f t="shared" si="24"/>
        <v>-37</v>
      </c>
      <c r="BE39" s="74">
        <f t="shared" si="25"/>
        <v>-41.11111111111111</v>
      </c>
      <c r="BF39" s="77">
        <v>1066</v>
      </c>
      <c r="BG39" s="44">
        <v>920</v>
      </c>
      <c r="BH39" s="55">
        <f t="shared" si="26"/>
        <v>-146</v>
      </c>
      <c r="BI39" s="74">
        <f t="shared" si="27"/>
        <v>-13.69606003752345</v>
      </c>
    </row>
    <row r="40" spans="1:61" s="41" customFormat="1" ht="13.5">
      <c r="A40" s="73" t="s">
        <v>48</v>
      </c>
      <c r="B40" s="55">
        <v>222</v>
      </c>
      <c r="C40" s="44">
        <v>199</v>
      </c>
      <c r="D40" s="60">
        <f t="shared" si="28"/>
        <v>-23</v>
      </c>
      <c r="E40" s="74">
        <f t="shared" si="30"/>
        <v>-10.360360360360366</v>
      </c>
      <c r="F40" s="55">
        <v>10</v>
      </c>
      <c r="G40" s="44">
        <v>10</v>
      </c>
      <c r="H40" s="60">
        <f t="shared" si="29"/>
        <v>0</v>
      </c>
      <c r="I40" s="74">
        <f t="shared" si="1"/>
        <v>0</v>
      </c>
      <c r="J40" s="55">
        <v>69</v>
      </c>
      <c r="K40" s="44">
        <v>54</v>
      </c>
      <c r="L40" s="60">
        <f t="shared" si="2"/>
        <v>-15</v>
      </c>
      <c r="M40" s="74">
        <f t="shared" si="3"/>
        <v>-21.739130434782606</v>
      </c>
      <c r="N40" s="55">
        <v>119</v>
      </c>
      <c r="O40" s="44">
        <v>143</v>
      </c>
      <c r="P40" s="60">
        <f t="shared" si="4"/>
        <v>24</v>
      </c>
      <c r="Q40" s="74">
        <f t="shared" si="5"/>
        <v>20.168067226890752</v>
      </c>
      <c r="R40" s="55">
        <v>19</v>
      </c>
      <c r="S40" s="44">
        <v>36</v>
      </c>
      <c r="T40" s="60">
        <f t="shared" si="6"/>
        <v>17</v>
      </c>
      <c r="U40" s="74">
        <f t="shared" si="7"/>
        <v>89.4736842105263</v>
      </c>
      <c r="V40" s="55">
        <v>358</v>
      </c>
      <c r="W40" s="44">
        <v>339</v>
      </c>
      <c r="X40" s="60">
        <f t="shared" si="8"/>
        <v>-19</v>
      </c>
      <c r="Y40" s="74">
        <f t="shared" si="9"/>
        <v>-5.307262569832405</v>
      </c>
      <c r="Z40" s="55">
        <v>55</v>
      </c>
      <c r="AA40" s="44">
        <v>55</v>
      </c>
      <c r="AB40" s="60">
        <f t="shared" si="10"/>
        <v>0</v>
      </c>
      <c r="AC40" s="74">
        <f t="shared" si="11"/>
        <v>0</v>
      </c>
      <c r="AD40" s="77">
        <v>124</v>
      </c>
      <c r="AE40" s="44">
        <v>122</v>
      </c>
      <c r="AF40" s="60">
        <f t="shared" si="12"/>
        <v>-2</v>
      </c>
      <c r="AG40" s="74">
        <f t="shared" si="13"/>
        <v>-1.6129032258064502</v>
      </c>
      <c r="AH40" s="77">
        <v>52</v>
      </c>
      <c r="AI40" s="44">
        <v>48</v>
      </c>
      <c r="AJ40" s="60">
        <f t="shared" si="14"/>
        <v>-4</v>
      </c>
      <c r="AK40" s="74">
        <f t="shared" si="15"/>
        <v>-7.692307692307687</v>
      </c>
      <c r="AL40" s="77">
        <v>198</v>
      </c>
      <c r="AM40" s="44">
        <v>189</v>
      </c>
      <c r="AN40" s="60">
        <f t="shared" si="16"/>
        <v>-9</v>
      </c>
      <c r="AO40" s="74">
        <f t="shared" si="17"/>
        <v>-4.545454545454541</v>
      </c>
      <c r="AP40" s="77">
        <v>173</v>
      </c>
      <c r="AQ40" s="44">
        <v>252</v>
      </c>
      <c r="AR40" s="60">
        <f t="shared" si="18"/>
        <v>79</v>
      </c>
      <c r="AS40" s="74">
        <f t="shared" si="19"/>
        <v>45.66473988439306</v>
      </c>
      <c r="AT40" s="77">
        <v>191</v>
      </c>
      <c r="AU40" s="44">
        <v>165</v>
      </c>
      <c r="AV40" s="60">
        <f t="shared" si="20"/>
        <v>-26</v>
      </c>
      <c r="AW40" s="74">
        <f t="shared" si="21"/>
        <v>-13.612565445026181</v>
      </c>
      <c r="AX40" s="77">
        <v>4</v>
      </c>
      <c r="AY40" s="44">
        <v>2</v>
      </c>
      <c r="AZ40" s="60">
        <f t="shared" si="22"/>
        <v>-2</v>
      </c>
      <c r="BA40" s="74">
        <f t="shared" si="23"/>
        <v>-50</v>
      </c>
      <c r="BB40" s="77">
        <v>128</v>
      </c>
      <c r="BC40" s="44">
        <v>123</v>
      </c>
      <c r="BD40" s="60">
        <f t="shared" si="24"/>
        <v>-5</v>
      </c>
      <c r="BE40" s="74">
        <f t="shared" si="25"/>
        <v>-3.90625</v>
      </c>
      <c r="BF40" s="77">
        <v>1722</v>
      </c>
      <c r="BG40" s="44">
        <v>1737</v>
      </c>
      <c r="BH40" s="55">
        <f t="shared" si="26"/>
        <v>15</v>
      </c>
      <c r="BI40" s="74">
        <f t="shared" si="27"/>
        <v>0.8710801393728262</v>
      </c>
    </row>
    <row r="41" spans="1:61" s="41" customFormat="1" ht="13.5">
      <c r="A41" s="73" t="s">
        <v>49</v>
      </c>
      <c r="B41" s="55">
        <v>20</v>
      </c>
      <c r="C41" s="44">
        <v>15</v>
      </c>
      <c r="D41" s="60">
        <f t="shared" si="28"/>
        <v>-5</v>
      </c>
      <c r="E41" s="74">
        <f t="shared" si="30"/>
        <v>-25</v>
      </c>
      <c r="F41" s="55">
        <v>10</v>
      </c>
      <c r="G41" s="44">
        <v>12</v>
      </c>
      <c r="H41" s="60">
        <f t="shared" si="29"/>
        <v>2</v>
      </c>
      <c r="I41" s="74">
        <f t="shared" si="1"/>
        <v>19.999999999999996</v>
      </c>
      <c r="J41" s="55">
        <v>5</v>
      </c>
      <c r="K41" s="44">
        <v>6</v>
      </c>
      <c r="L41" s="60">
        <f t="shared" si="2"/>
        <v>1</v>
      </c>
      <c r="M41" s="74">
        <f t="shared" si="3"/>
        <v>19.999999999999996</v>
      </c>
      <c r="N41" s="55">
        <v>6</v>
      </c>
      <c r="O41" s="44">
        <v>5</v>
      </c>
      <c r="P41" s="60">
        <f t="shared" si="4"/>
        <v>-1</v>
      </c>
      <c r="Q41" s="74">
        <f t="shared" si="5"/>
        <v>-16.666666666666664</v>
      </c>
      <c r="R41" s="55">
        <v>4</v>
      </c>
      <c r="S41" s="44">
        <v>1</v>
      </c>
      <c r="T41" s="60">
        <f t="shared" si="6"/>
        <v>-3</v>
      </c>
      <c r="U41" s="74">
        <f t="shared" si="7"/>
        <v>-75</v>
      </c>
      <c r="V41" s="55">
        <v>77</v>
      </c>
      <c r="W41" s="44">
        <v>76</v>
      </c>
      <c r="X41" s="60">
        <f t="shared" si="8"/>
        <v>-1</v>
      </c>
      <c r="Y41" s="74">
        <f t="shared" si="9"/>
        <v>-1.2987012987012991</v>
      </c>
      <c r="Z41" s="55">
        <v>2</v>
      </c>
      <c r="AA41" s="44">
        <v>3</v>
      </c>
      <c r="AB41" s="60">
        <f t="shared" si="10"/>
        <v>1</v>
      </c>
      <c r="AC41" s="74">
        <f t="shared" si="11"/>
        <v>50</v>
      </c>
      <c r="AD41" s="77">
        <v>7</v>
      </c>
      <c r="AE41" s="44">
        <v>4</v>
      </c>
      <c r="AF41" s="60">
        <f t="shared" si="12"/>
        <v>-3</v>
      </c>
      <c r="AG41" s="74">
        <f t="shared" si="13"/>
        <v>-42.85714285714286</v>
      </c>
      <c r="AH41" s="77">
        <v>6</v>
      </c>
      <c r="AI41" s="44">
        <v>5</v>
      </c>
      <c r="AJ41" s="60">
        <f t="shared" si="14"/>
        <v>-1</v>
      </c>
      <c r="AK41" s="74">
        <f t="shared" si="15"/>
        <v>-16.666666666666664</v>
      </c>
      <c r="AL41" s="77">
        <v>18</v>
      </c>
      <c r="AM41" s="44">
        <v>19</v>
      </c>
      <c r="AN41" s="60">
        <f t="shared" si="16"/>
        <v>1</v>
      </c>
      <c r="AO41" s="74">
        <f t="shared" si="17"/>
        <v>5.555555555555558</v>
      </c>
      <c r="AP41" s="77">
        <v>14</v>
      </c>
      <c r="AQ41" s="44">
        <v>10</v>
      </c>
      <c r="AR41" s="60">
        <f t="shared" si="18"/>
        <v>-4</v>
      </c>
      <c r="AS41" s="74">
        <f t="shared" si="19"/>
        <v>-28.57142857142857</v>
      </c>
      <c r="AT41" s="77">
        <v>18</v>
      </c>
      <c r="AU41" s="44">
        <v>13</v>
      </c>
      <c r="AV41" s="60">
        <f t="shared" si="20"/>
        <v>-5</v>
      </c>
      <c r="AW41" s="74">
        <f t="shared" si="21"/>
        <v>-27.77777777777778</v>
      </c>
      <c r="AX41" s="77">
        <v>2</v>
      </c>
      <c r="AY41" s="44">
        <v>0</v>
      </c>
      <c r="AZ41" s="60">
        <f t="shared" si="22"/>
        <v>-2</v>
      </c>
      <c r="BA41" s="74">
        <f t="shared" si="23"/>
        <v>-100</v>
      </c>
      <c r="BB41" s="77">
        <v>5</v>
      </c>
      <c r="BC41" s="44">
        <v>9</v>
      </c>
      <c r="BD41" s="60">
        <f t="shared" si="24"/>
        <v>4</v>
      </c>
      <c r="BE41" s="74">
        <f t="shared" si="25"/>
        <v>80</v>
      </c>
      <c r="BF41" s="77">
        <v>194</v>
      </c>
      <c r="BG41" s="44">
        <v>178</v>
      </c>
      <c r="BH41" s="55">
        <f t="shared" si="26"/>
        <v>-16</v>
      </c>
      <c r="BI41" s="74">
        <f t="shared" si="27"/>
        <v>-8.247422680412376</v>
      </c>
    </row>
    <row r="42" spans="1:61" s="41" customFormat="1" ht="13.5">
      <c r="A42" s="73" t="s">
        <v>50</v>
      </c>
      <c r="B42" s="55">
        <v>44</v>
      </c>
      <c r="C42" s="44">
        <v>46</v>
      </c>
      <c r="D42" s="60">
        <f t="shared" si="28"/>
        <v>2</v>
      </c>
      <c r="E42" s="74">
        <f t="shared" si="30"/>
        <v>4.545454545454541</v>
      </c>
      <c r="F42" s="55">
        <v>17</v>
      </c>
      <c r="G42" s="44">
        <v>22</v>
      </c>
      <c r="H42" s="60">
        <f t="shared" si="29"/>
        <v>5</v>
      </c>
      <c r="I42" s="74">
        <f t="shared" si="1"/>
        <v>29.41176470588236</v>
      </c>
      <c r="J42" s="55">
        <v>8</v>
      </c>
      <c r="K42" s="44">
        <v>9</v>
      </c>
      <c r="L42" s="60">
        <f t="shared" si="2"/>
        <v>1</v>
      </c>
      <c r="M42" s="74">
        <f t="shared" si="3"/>
        <v>12.5</v>
      </c>
      <c r="N42" s="55">
        <v>28</v>
      </c>
      <c r="O42" s="44">
        <v>21</v>
      </c>
      <c r="P42" s="60">
        <f t="shared" si="4"/>
        <v>-7</v>
      </c>
      <c r="Q42" s="74">
        <f t="shared" si="5"/>
        <v>-25</v>
      </c>
      <c r="R42" s="55">
        <v>8</v>
      </c>
      <c r="S42" s="44">
        <v>3</v>
      </c>
      <c r="T42" s="60">
        <f t="shared" si="6"/>
        <v>-5</v>
      </c>
      <c r="U42" s="74">
        <f t="shared" si="7"/>
        <v>-62.5</v>
      </c>
      <c r="V42" s="55">
        <v>193</v>
      </c>
      <c r="W42" s="44">
        <v>178</v>
      </c>
      <c r="X42" s="60">
        <f t="shared" si="8"/>
        <v>-15</v>
      </c>
      <c r="Y42" s="74">
        <f t="shared" si="9"/>
        <v>-7.772020725388606</v>
      </c>
      <c r="Z42" s="55">
        <v>9</v>
      </c>
      <c r="AA42" s="44">
        <v>13</v>
      </c>
      <c r="AB42" s="60">
        <f t="shared" si="10"/>
        <v>4</v>
      </c>
      <c r="AC42" s="74">
        <f t="shared" si="11"/>
        <v>44.44444444444444</v>
      </c>
      <c r="AD42" s="77">
        <v>9</v>
      </c>
      <c r="AE42" s="44">
        <v>22</v>
      </c>
      <c r="AF42" s="60">
        <f t="shared" si="12"/>
        <v>13</v>
      </c>
      <c r="AG42" s="74">
        <f t="shared" si="13"/>
        <v>144.44444444444446</v>
      </c>
      <c r="AH42" s="77">
        <v>8</v>
      </c>
      <c r="AI42" s="44">
        <v>20</v>
      </c>
      <c r="AJ42" s="60">
        <f t="shared" si="14"/>
        <v>12</v>
      </c>
      <c r="AK42" s="74">
        <f t="shared" si="15"/>
        <v>150</v>
      </c>
      <c r="AL42" s="77">
        <v>47</v>
      </c>
      <c r="AM42" s="44">
        <v>70</v>
      </c>
      <c r="AN42" s="60">
        <f t="shared" si="16"/>
        <v>23</v>
      </c>
      <c r="AO42" s="74">
        <f t="shared" si="17"/>
        <v>48.93617021276595</v>
      </c>
      <c r="AP42" s="77">
        <v>42</v>
      </c>
      <c r="AQ42" s="44">
        <v>52</v>
      </c>
      <c r="AR42" s="60">
        <f t="shared" si="18"/>
        <v>10</v>
      </c>
      <c r="AS42" s="74">
        <f t="shared" si="19"/>
        <v>23.809523809523814</v>
      </c>
      <c r="AT42" s="77">
        <v>55</v>
      </c>
      <c r="AU42" s="44">
        <v>61</v>
      </c>
      <c r="AV42" s="60">
        <f t="shared" si="20"/>
        <v>6</v>
      </c>
      <c r="AW42" s="74">
        <f t="shared" si="21"/>
        <v>10.909090909090914</v>
      </c>
      <c r="AX42" s="77">
        <v>3</v>
      </c>
      <c r="AY42" s="44">
        <v>3</v>
      </c>
      <c r="AZ42" s="60">
        <f t="shared" si="22"/>
        <v>0</v>
      </c>
      <c r="BA42" s="74">
        <f t="shared" si="23"/>
        <v>0</v>
      </c>
      <c r="BB42" s="77">
        <v>26</v>
      </c>
      <c r="BC42" s="44">
        <v>21</v>
      </c>
      <c r="BD42" s="60">
        <f t="shared" si="24"/>
        <v>-5</v>
      </c>
      <c r="BE42" s="74">
        <f t="shared" si="25"/>
        <v>-19.23076923076923</v>
      </c>
      <c r="BF42" s="77">
        <v>497</v>
      </c>
      <c r="BG42" s="44">
        <v>541</v>
      </c>
      <c r="BH42" s="55">
        <f aca="true" t="shared" si="31" ref="BH42:BH64">BG42-BF42</f>
        <v>44</v>
      </c>
      <c r="BI42" s="74">
        <f aca="true" t="shared" si="32" ref="BI42:BI64">((BG42/BF42)-1)*100</f>
        <v>8.853118712273634</v>
      </c>
    </row>
    <row r="43" spans="1:61" s="41" customFormat="1" ht="13.5">
      <c r="A43" s="73" t="s">
        <v>51</v>
      </c>
      <c r="B43" s="55">
        <v>338</v>
      </c>
      <c r="C43" s="44">
        <v>283</v>
      </c>
      <c r="D43" s="60">
        <f t="shared" si="28"/>
        <v>-55</v>
      </c>
      <c r="E43" s="74">
        <f t="shared" si="30"/>
        <v>-16.27218934911243</v>
      </c>
      <c r="F43" s="55">
        <v>11</v>
      </c>
      <c r="G43" s="44">
        <v>8</v>
      </c>
      <c r="H43" s="60">
        <f t="shared" si="29"/>
        <v>-3</v>
      </c>
      <c r="I43" s="74">
        <f t="shared" si="1"/>
        <v>-27.27272727272727</v>
      </c>
      <c r="J43" s="55">
        <v>16</v>
      </c>
      <c r="K43" s="44">
        <v>15</v>
      </c>
      <c r="L43" s="60">
        <f t="shared" si="2"/>
        <v>-1</v>
      </c>
      <c r="M43" s="74">
        <f t="shared" si="3"/>
        <v>-6.25</v>
      </c>
      <c r="N43" s="55">
        <v>35</v>
      </c>
      <c r="O43" s="44">
        <v>24</v>
      </c>
      <c r="P43" s="60">
        <f t="shared" si="4"/>
        <v>-11</v>
      </c>
      <c r="Q43" s="74">
        <f t="shared" si="5"/>
        <v>-31.428571428571427</v>
      </c>
      <c r="R43" s="55">
        <v>7</v>
      </c>
      <c r="S43" s="44">
        <v>9</v>
      </c>
      <c r="T43" s="60">
        <f t="shared" si="6"/>
        <v>2</v>
      </c>
      <c r="U43" s="74">
        <f t="shared" si="7"/>
        <v>28.57142857142858</v>
      </c>
      <c r="V43" s="55">
        <v>183</v>
      </c>
      <c r="W43" s="44">
        <v>202</v>
      </c>
      <c r="X43" s="60">
        <f t="shared" si="8"/>
        <v>19</v>
      </c>
      <c r="Y43" s="74">
        <f t="shared" si="9"/>
        <v>10.382513661202175</v>
      </c>
      <c r="Z43" s="55">
        <v>25</v>
      </c>
      <c r="AA43" s="44">
        <v>21</v>
      </c>
      <c r="AB43" s="60">
        <f t="shared" si="10"/>
        <v>-4</v>
      </c>
      <c r="AC43" s="74">
        <f t="shared" si="11"/>
        <v>-16.000000000000004</v>
      </c>
      <c r="AD43" s="77">
        <v>95</v>
      </c>
      <c r="AE43" s="44">
        <v>131</v>
      </c>
      <c r="AF43" s="60">
        <f t="shared" si="12"/>
        <v>36</v>
      </c>
      <c r="AG43" s="74">
        <f t="shared" si="13"/>
        <v>37.89473684210527</v>
      </c>
      <c r="AH43" s="77">
        <v>38</v>
      </c>
      <c r="AI43" s="44">
        <v>42</v>
      </c>
      <c r="AJ43" s="60">
        <f t="shared" si="14"/>
        <v>4</v>
      </c>
      <c r="AK43" s="74">
        <f t="shared" si="15"/>
        <v>10.526315789473696</v>
      </c>
      <c r="AL43" s="77">
        <v>80</v>
      </c>
      <c r="AM43" s="44">
        <v>119</v>
      </c>
      <c r="AN43" s="60">
        <f t="shared" si="16"/>
        <v>39</v>
      </c>
      <c r="AO43" s="74">
        <f t="shared" si="17"/>
        <v>48.75000000000001</v>
      </c>
      <c r="AP43" s="77">
        <v>48</v>
      </c>
      <c r="AQ43" s="44">
        <v>39</v>
      </c>
      <c r="AR43" s="60">
        <f t="shared" si="18"/>
        <v>-9</v>
      </c>
      <c r="AS43" s="74">
        <f t="shared" si="19"/>
        <v>-18.75</v>
      </c>
      <c r="AT43" s="77">
        <v>69</v>
      </c>
      <c r="AU43" s="44">
        <v>58</v>
      </c>
      <c r="AV43" s="60">
        <f t="shared" si="20"/>
        <v>-11</v>
      </c>
      <c r="AW43" s="74">
        <f t="shared" si="21"/>
        <v>-15.94202898550725</v>
      </c>
      <c r="AX43" s="77">
        <v>5</v>
      </c>
      <c r="AY43" s="44">
        <v>1</v>
      </c>
      <c r="AZ43" s="60">
        <f t="shared" si="22"/>
        <v>-4</v>
      </c>
      <c r="BA43" s="74">
        <f t="shared" si="23"/>
        <v>-80</v>
      </c>
      <c r="BB43" s="77">
        <v>43</v>
      </c>
      <c r="BC43" s="44">
        <v>44</v>
      </c>
      <c r="BD43" s="60">
        <f t="shared" si="24"/>
        <v>1</v>
      </c>
      <c r="BE43" s="74">
        <f t="shared" si="25"/>
        <v>2.3255813953488413</v>
      </c>
      <c r="BF43" s="77">
        <v>993</v>
      </c>
      <c r="BG43" s="44">
        <v>996</v>
      </c>
      <c r="BH43" s="55">
        <f t="shared" si="31"/>
        <v>3</v>
      </c>
      <c r="BI43" s="74">
        <f t="shared" si="32"/>
        <v>0.30211480362538623</v>
      </c>
    </row>
    <row r="44" spans="1:61" s="41" customFormat="1" ht="13.5">
      <c r="A44" s="73" t="s">
        <v>52</v>
      </c>
      <c r="B44" s="55">
        <v>101</v>
      </c>
      <c r="C44" s="44">
        <v>91</v>
      </c>
      <c r="D44" s="60">
        <f t="shared" si="28"/>
        <v>-10</v>
      </c>
      <c r="E44" s="74">
        <f t="shared" si="30"/>
        <v>-9.9009900990099</v>
      </c>
      <c r="F44" s="55">
        <v>6</v>
      </c>
      <c r="G44" s="44">
        <v>2</v>
      </c>
      <c r="H44" s="60">
        <f t="shared" si="29"/>
        <v>-4</v>
      </c>
      <c r="I44" s="74">
        <f t="shared" si="1"/>
        <v>-66.66666666666667</v>
      </c>
      <c r="J44" s="55">
        <v>8</v>
      </c>
      <c r="K44" s="44">
        <v>14</v>
      </c>
      <c r="L44" s="60">
        <f t="shared" si="2"/>
        <v>6</v>
      </c>
      <c r="M44" s="74">
        <f t="shared" si="3"/>
        <v>75</v>
      </c>
      <c r="N44" s="55">
        <v>29</v>
      </c>
      <c r="O44" s="44">
        <v>23</v>
      </c>
      <c r="P44" s="60">
        <f t="shared" si="4"/>
        <v>-6</v>
      </c>
      <c r="Q44" s="74">
        <f t="shared" si="5"/>
        <v>-20.68965517241379</v>
      </c>
      <c r="R44" s="55">
        <v>6</v>
      </c>
      <c r="S44" s="44">
        <v>5</v>
      </c>
      <c r="T44" s="60">
        <f t="shared" si="6"/>
        <v>-1</v>
      </c>
      <c r="U44" s="74">
        <f t="shared" si="7"/>
        <v>-16.666666666666664</v>
      </c>
      <c r="V44" s="55">
        <v>128</v>
      </c>
      <c r="W44" s="44">
        <v>139</v>
      </c>
      <c r="X44" s="60">
        <f t="shared" si="8"/>
        <v>11</v>
      </c>
      <c r="Y44" s="74">
        <f t="shared" si="9"/>
        <v>8.59375</v>
      </c>
      <c r="Z44" s="55">
        <v>10</v>
      </c>
      <c r="AA44" s="44">
        <v>14</v>
      </c>
      <c r="AB44" s="60">
        <f t="shared" si="10"/>
        <v>4</v>
      </c>
      <c r="AC44" s="74">
        <f t="shared" si="11"/>
        <v>39.99999999999999</v>
      </c>
      <c r="AD44" s="77">
        <v>45</v>
      </c>
      <c r="AE44" s="44">
        <v>52</v>
      </c>
      <c r="AF44" s="60">
        <f t="shared" si="12"/>
        <v>7</v>
      </c>
      <c r="AG44" s="74">
        <f t="shared" si="13"/>
        <v>15.555555555555545</v>
      </c>
      <c r="AH44" s="77">
        <v>23</v>
      </c>
      <c r="AI44" s="44">
        <v>30</v>
      </c>
      <c r="AJ44" s="60">
        <f t="shared" si="14"/>
        <v>7</v>
      </c>
      <c r="AK44" s="74">
        <f t="shared" si="15"/>
        <v>30.434782608695656</v>
      </c>
      <c r="AL44" s="77">
        <v>51</v>
      </c>
      <c r="AM44" s="44">
        <v>73</v>
      </c>
      <c r="AN44" s="60">
        <f t="shared" si="16"/>
        <v>22</v>
      </c>
      <c r="AO44" s="74">
        <f t="shared" si="17"/>
        <v>43.13725490196079</v>
      </c>
      <c r="AP44" s="77">
        <v>29</v>
      </c>
      <c r="AQ44" s="44">
        <v>28</v>
      </c>
      <c r="AR44" s="60">
        <f t="shared" si="18"/>
        <v>-1</v>
      </c>
      <c r="AS44" s="74">
        <f t="shared" si="19"/>
        <v>-3.4482758620689613</v>
      </c>
      <c r="AT44" s="77">
        <v>66</v>
      </c>
      <c r="AU44" s="44">
        <v>54</v>
      </c>
      <c r="AV44" s="60">
        <f t="shared" si="20"/>
        <v>-12</v>
      </c>
      <c r="AW44" s="74">
        <f t="shared" si="21"/>
        <v>-18.181818181818176</v>
      </c>
      <c r="AX44" s="77">
        <v>2</v>
      </c>
      <c r="AY44" s="44">
        <v>1</v>
      </c>
      <c r="AZ44" s="60">
        <f t="shared" si="22"/>
        <v>-1</v>
      </c>
      <c r="BA44" s="74">
        <f t="shared" si="23"/>
        <v>-50</v>
      </c>
      <c r="BB44" s="77">
        <v>11</v>
      </c>
      <c r="BC44" s="44">
        <v>24</v>
      </c>
      <c r="BD44" s="60">
        <f t="shared" si="24"/>
        <v>13</v>
      </c>
      <c r="BE44" s="74">
        <f t="shared" si="25"/>
        <v>118.18181818181816</v>
      </c>
      <c r="BF44" s="77">
        <v>515</v>
      </c>
      <c r="BG44" s="44">
        <v>550</v>
      </c>
      <c r="BH44" s="55">
        <f t="shared" si="31"/>
        <v>35</v>
      </c>
      <c r="BI44" s="74">
        <f t="shared" si="32"/>
        <v>6.796116504854366</v>
      </c>
    </row>
    <row r="45" spans="1:61" s="41" customFormat="1" ht="13.5">
      <c r="A45" s="73" t="s">
        <v>53</v>
      </c>
      <c r="B45" s="55">
        <v>139</v>
      </c>
      <c r="C45" s="44">
        <v>107</v>
      </c>
      <c r="D45" s="60">
        <f t="shared" si="28"/>
        <v>-32</v>
      </c>
      <c r="E45" s="74">
        <f t="shared" si="30"/>
        <v>-23.021582733812952</v>
      </c>
      <c r="F45" s="55">
        <v>56</v>
      </c>
      <c r="G45" s="44">
        <v>45</v>
      </c>
      <c r="H45" s="60">
        <f t="shared" si="29"/>
        <v>-11</v>
      </c>
      <c r="I45" s="74">
        <f t="shared" si="1"/>
        <v>-19.64285714285714</v>
      </c>
      <c r="J45" s="55">
        <v>26</v>
      </c>
      <c r="K45" s="44">
        <v>34</v>
      </c>
      <c r="L45" s="60">
        <f t="shared" si="2"/>
        <v>8</v>
      </c>
      <c r="M45" s="74">
        <f t="shared" si="3"/>
        <v>30.76923076923077</v>
      </c>
      <c r="N45" s="55">
        <v>54</v>
      </c>
      <c r="O45" s="44">
        <v>69</v>
      </c>
      <c r="P45" s="60">
        <f t="shared" si="4"/>
        <v>15</v>
      </c>
      <c r="Q45" s="74">
        <f t="shared" si="5"/>
        <v>27.777777777777768</v>
      </c>
      <c r="R45" s="55">
        <v>27</v>
      </c>
      <c r="S45" s="44">
        <v>25</v>
      </c>
      <c r="T45" s="60">
        <f t="shared" si="6"/>
        <v>-2</v>
      </c>
      <c r="U45" s="74">
        <f t="shared" si="7"/>
        <v>-7.4074074074074066</v>
      </c>
      <c r="V45" s="55">
        <v>578</v>
      </c>
      <c r="W45" s="44">
        <v>482</v>
      </c>
      <c r="X45" s="60">
        <f t="shared" si="8"/>
        <v>-96</v>
      </c>
      <c r="Y45" s="74">
        <f t="shared" si="9"/>
        <v>-16.608996539792386</v>
      </c>
      <c r="Z45" s="55">
        <v>30</v>
      </c>
      <c r="AA45" s="44">
        <v>26</v>
      </c>
      <c r="AB45" s="60">
        <f t="shared" si="10"/>
        <v>-4</v>
      </c>
      <c r="AC45" s="74">
        <f t="shared" si="11"/>
        <v>-13.33333333333333</v>
      </c>
      <c r="AD45" s="77">
        <v>39</v>
      </c>
      <c r="AE45" s="44">
        <v>39</v>
      </c>
      <c r="AF45" s="60">
        <f t="shared" si="12"/>
        <v>0</v>
      </c>
      <c r="AG45" s="74">
        <f t="shared" si="13"/>
        <v>0</v>
      </c>
      <c r="AH45" s="77">
        <v>31</v>
      </c>
      <c r="AI45" s="44">
        <v>47</v>
      </c>
      <c r="AJ45" s="60">
        <f t="shared" si="14"/>
        <v>16</v>
      </c>
      <c r="AK45" s="74">
        <f t="shared" si="15"/>
        <v>51.61290322580645</v>
      </c>
      <c r="AL45" s="77">
        <v>163</v>
      </c>
      <c r="AM45" s="44">
        <v>162</v>
      </c>
      <c r="AN45" s="60">
        <f t="shared" si="16"/>
        <v>-1</v>
      </c>
      <c r="AO45" s="74">
        <f t="shared" si="17"/>
        <v>-0.6134969325153339</v>
      </c>
      <c r="AP45" s="77">
        <v>96</v>
      </c>
      <c r="AQ45" s="44">
        <v>100</v>
      </c>
      <c r="AR45" s="60">
        <f t="shared" si="18"/>
        <v>4</v>
      </c>
      <c r="AS45" s="74">
        <f t="shared" si="19"/>
        <v>4.166666666666674</v>
      </c>
      <c r="AT45" s="77">
        <v>167</v>
      </c>
      <c r="AU45" s="44">
        <v>149</v>
      </c>
      <c r="AV45" s="60">
        <f t="shared" si="20"/>
        <v>-18</v>
      </c>
      <c r="AW45" s="74">
        <f t="shared" si="21"/>
        <v>-10.77844311377245</v>
      </c>
      <c r="AX45" s="77">
        <v>15</v>
      </c>
      <c r="AY45" s="44">
        <v>13</v>
      </c>
      <c r="AZ45" s="60">
        <f t="shared" si="22"/>
        <v>-2</v>
      </c>
      <c r="BA45" s="74">
        <f t="shared" si="23"/>
        <v>-13.33333333333333</v>
      </c>
      <c r="BB45" s="77">
        <v>63</v>
      </c>
      <c r="BC45" s="44">
        <v>60</v>
      </c>
      <c r="BD45" s="60">
        <f t="shared" si="24"/>
        <v>-3</v>
      </c>
      <c r="BE45" s="74">
        <f t="shared" si="25"/>
        <v>-4.761904761904767</v>
      </c>
      <c r="BF45" s="77">
        <v>1484</v>
      </c>
      <c r="BG45" s="44">
        <v>1358</v>
      </c>
      <c r="BH45" s="55">
        <f t="shared" si="31"/>
        <v>-126</v>
      </c>
      <c r="BI45" s="74">
        <f t="shared" si="32"/>
        <v>-8.490566037735848</v>
      </c>
    </row>
    <row r="46" spans="1:61" s="41" customFormat="1" ht="13.5">
      <c r="A46" s="73" t="s">
        <v>54</v>
      </c>
      <c r="B46" s="55">
        <v>113</v>
      </c>
      <c r="C46" s="44">
        <v>82</v>
      </c>
      <c r="D46" s="60">
        <f t="shared" si="28"/>
        <v>-31</v>
      </c>
      <c r="E46" s="74">
        <f t="shared" si="30"/>
        <v>-27.43362831858407</v>
      </c>
      <c r="F46" s="55">
        <v>27</v>
      </c>
      <c r="G46" s="44">
        <v>23</v>
      </c>
      <c r="H46" s="60">
        <f t="shared" si="29"/>
        <v>-4</v>
      </c>
      <c r="I46" s="74">
        <f t="shared" si="1"/>
        <v>-14.814814814814813</v>
      </c>
      <c r="J46" s="55">
        <v>11</v>
      </c>
      <c r="K46" s="44">
        <v>20</v>
      </c>
      <c r="L46" s="60">
        <f t="shared" si="2"/>
        <v>9</v>
      </c>
      <c r="M46" s="74">
        <f t="shared" si="3"/>
        <v>81.81818181818181</v>
      </c>
      <c r="N46" s="55">
        <v>38</v>
      </c>
      <c r="O46" s="44">
        <v>48</v>
      </c>
      <c r="P46" s="60">
        <f t="shared" si="4"/>
        <v>10</v>
      </c>
      <c r="Q46" s="74">
        <f t="shared" si="5"/>
        <v>26.315789473684205</v>
      </c>
      <c r="R46" s="55">
        <v>13</v>
      </c>
      <c r="S46" s="44">
        <v>12</v>
      </c>
      <c r="T46" s="60">
        <f t="shared" si="6"/>
        <v>-1</v>
      </c>
      <c r="U46" s="74">
        <f t="shared" si="7"/>
        <v>-7.692307692307687</v>
      </c>
      <c r="V46" s="55">
        <v>393</v>
      </c>
      <c r="W46" s="44">
        <v>341</v>
      </c>
      <c r="X46" s="60">
        <f t="shared" si="8"/>
        <v>-52</v>
      </c>
      <c r="Y46" s="74">
        <f t="shared" si="9"/>
        <v>-13.23155216284987</v>
      </c>
      <c r="Z46" s="55">
        <v>15</v>
      </c>
      <c r="AA46" s="44">
        <v>18</v>
      </c>
      <c r="AB46" s="60">
        <f t="shared" si="10"/>
        <v>3</v>
      </c>
      <c r="AC46" s="74">
        <f t="shared" si="11"/>
        <v>19.999999999999996</v>
      </c>
      <c r="AD46" s="77">
        <v>33</v>
      </c>
      <c r="AE46" s="44">
        <v>52</v>
      </c>
      <c r="AF46" s="60">
        <f t="shared" si="12"/>
        <v>19</v>
      </c>
      <c r="AG46" s="74">
        <f t="shared" si="13"/>
        <v>57.57575757575757</v>
      </c>
      <c r="AH46" s="77">
        <v>31</v>
      </c>
      <c r="AI46" s="44">
        <v>24</v>
      </c>
      <c r="AJ46" s="60">
        <f t="shared" si="14"/>
        <v>-7</v>
      </c>
      <c r="AK46" s="74">
        <f t="shared" si="15"/>
        <v>-22.580645161290324</v>
      </c>
      <c r="AL46" s="77">
        <v>90</v>
      </c>
      <c r="AM46" s="44">
        <v>109</v>
      </c>
      <c r="AN46" s="60">
        <f t="shared" si="16"/>
        <v>19</v>
      </c>
      <c r="AO46" s="74">
        <f t="shared" si="17"/>
        <v>21.111111111111104</v>
      </c>
      <c r="AP46" s="77">
        <v>83</v>
      </c>
      <c r="AQ46" s="44">
        <v>83</v>
      </c>
      <c r="AR46" s="60">
        <f t="shared" si="18"/>
        <v>0</v>
      </c>
      <c r="AS46" s="74">
        <f t="shared" si="19"/>
        <v>0</v>
      </c>
      <c r="AT46" s="77">
        <v>132</v>
      </c>
      <c r="AU46" s="44">
        <v>128</v>
      </c>
      <c r="AV46" s="60">
        <f t="shared" si="20"/>
        <v>-4</v>
      </c>
      <c r="AW46" s="74">
        <f t="shared" si="21"/>
        <v>-3.0303030303030276</v>
      </c>
      <c r="AX46" s="77">
        <v>13</v>
      </c>
      <c r="AY46" s="44">
        <v>11</v>
      </c>
      <c r="AZ46" s="60">
        <f t="shared" si="22"/>
        <v>-2</v>
      </c>
      <c r="BA46" s="74">
        <f t="shared" si="23"/>
        <v>-15.384615384615385</v>
      </c>
      <c r="BB46" s="77">
        <v>44</v>
      </c>
      <c r="BC46" s="44">
        <v>48</v>
      </c>
      <c r="BD46" s="60">
        <f t="shared" si="24"/>
        <v>4</v>
      </c>
      <c r="BE46" s="74">
        <f t="shared" si="25"/>
        <v>9.090909090909083</v>
      </c>
      <c r="BF46" s="77">
        <v>1036</v>
      </c>
      <c r="BG46" s="44">
        <v>999</v>
      </c>
      <c r="BH46" s="55">
        <f t="shared" si="31"/>
        <v>-37</v>
      </c>
      <c r="BI46" s="74">
        <f t="shared" si="32"/>
        <v>-3.57142857142857</v>
      </c>
    </row>
    <row r="47" spans="1:61" s="41" customFormat="1" ht="13.5">
      <c r="A47" s="73" t="s">
        <v>55</v>
      </c>
      <c r="B47" s="55">
        <v>353</v>
      </c>
      <c r="C47" s="44">
        <v>223</v>
      </c>
      <c r="D47" s="60">
        <f t="shared" si="28"/>
        <v>-130</v>
      </c>
      <c r="E47" s="74">
        <f t="shared" si="30"/>
        <v>-36.827195467422094</v>
      </c>
      <c r="F47" s="55">
        <v>6</v>
      </c>
      <c r="G47" s="44">
        <v>9</v>
      </c>
      <c r="H47" s="60">
        <f t="shared" si="29"/>
        <v>3</v>
      </c>
      <c r="I47" s="74">
        <f t="shared" si="1"/>
        <v>50</v>
      </c>
      <c r="J47" s="55">
        <v>15</v>
      </c>
      <c r="K47" s="44">
        <v>11</v>
      </c>
      <c r="L47" s="60">
        <f t="shared" si="2"/>
        <v>-4</v>
      </c>
      <c r="M47" s="74">
        <f t="shared" si="3"/>
        <v>-26.66666666666667</v>
      </c>
      <c r="N47" s="55">
        <v>32</v>
      </c>
      <c r="O47" s="44">
        <v>36</v>
      </c>
      <c r="P47" s="60">
        <f t="shared" si="4"/>
        <v>4</v>
      </c>
      <c r="Q47" s="74">
        <f t="shared" si="5"/>
        <v>12.5</v>
      </c>
      <c r="R47" s="55">
        <v>10</v>
      </c>
      <c r="S47" s="44">
        <v>8</v>
      </c>
      <c r="T47" s="60">
        <f t="shared" si="6"/>
        <v>-2</v>
      </c>
      <c r="U47" s="74">
        <f t="shared" si="7"/>
        <v>-19.999999999999996</v>
      </c>
      <c r="V47" s="55">
        <v>197</v>
      </c>
      <c r="W47" s="44">
        <v>210</v>
      </c>
      <c r="X47" s="60">
        <f t="shared" si="8"/>
        <v>13</v>
      </c>
      <c r="Y47" s="74">
        <f t="shared" si="9"/>
        <v>6.598984771573613</v>
      </c>
      <c r="Z47" s="55">
        <v>16</v>
      </c>
      <c r="AA47" s="44">
        <v>14</v>
      </c>
      <c r="AB47" s="60">
        <f t="shared" si="10"/>
        <v>-2</v>
      </c>
      <c r="AC47" s="74">
        <f t="shared" si="11"/>
        <v>-12.5</v>
      </c>
      <c r="AD47" s="77">
        <v>77</v>
      </c>
      <c r="AE47" s="44">
        <v>173</v>
      </c>
      <c r="AF47" s="60">
        <f t="shared" si="12"/>
        <v>96</v>
      </c>
      <c r="AG47" s="74">
        <f t="shared" si="13"/>
        <v>124.67532467532467</v>
      </c>
      <c r="AH47" s="77">
        <v>42</v>
      </c>
      <c r="AI47" s="44">
        <v>28</v>
      </c>
      <c r="AJ47" s="60">
        <f t="shared" si="14"/>
        <v>-14</v>
      </c>
      <c r="AK47" s="74">
        <f t="shared" si="15"/>
        <v>-33.333333333333336</v>
      </c>
      <c r="AL47" s="77">
        <v>103</v>
      </c>
      <c r="AM47" s="44">
        <v>152</v>
      </c>
      <c r="AN47" s="60">
        <f t="shared" si="16"/>
        <v>49</v>
      </c>
      <c r="AO47" s="74">
        <f t="shared" si="17"/>
        <v>47.57281553398058</v>
      </c>
      <c r="AP47" s="77">
        <v>42</v>
      </c>
      <c r="AQ47" s="44">
        <v>52</v>
      </c>
      <c r="AR47" s="60">
        <f t="shared" si="18"/>
        <v>10</v>
      </c>
      <c r="AS47" s="74">
        <f t="shared" si="19"/>
        <v>23.809523809523814</v>
      </c>
      <c r="AT47" s="77">
        <v>78</v>
      </c>
      <c r="AU47" s="44">
        <v>79</v>
      </c>
      <c r="AV47" s="60">
        <f t="shared" si="20"/>
        <v>1</v>
      </c>
      <c r="AW47" s="74">
        <f t="shared" si="21"/>
        <v>1.2820512820512775</v>
      </c>
      <c r="AX47" s="77">
        <v>1</v>
      </c>
      <c r="AY47" s="44">
        <v>1</v>
      </c>
      <c r="AZ47" s="60">
        <f t="shared" si="22"/>
        <v>0</v>
      </c>
      <c r="BA47" s="74">
        <f t="shared" si="23"/>
        <v>0</v>
      </c>
      <c r="BB47" s="77">
        <v>56</v>
      </c>
      <c r="BC47" s="44">
        <v>51</v>
      </c>
      <c r="BD47" s="60">
        <f t="shared" si="24"/>
        <v>-5</v>
      </c>
      <c r="BE47" s="74">
        <f t="shared" si="25"/>
        <v>-8.92857142857143</v>
      </c>
      <c r="BF47" s="77">
        <v>1028</v>
      </c>
      <c r="BG47" s="44">
        <v>1047</v>
      </c>
      <c r="BH47" s="55">
        <f t="shared" si="31"/>
        <v>19</v>
      </c>
      <c r="BI47" s="74">
        <f t="shared" si="32"/>
        <v>1.8482490272373475</v>
      </c>
    </row>
    <row r="48" spans="1:61" s="41" customFormat="1" ht="13.5">
      <c r="A48" s="73" t="s">
        <v>56</v>
      </c>
      <c r="B48" s="55">
        <v>185</v>
      </c>
      <c r="C48" s="44">
        <v>159</v>
      </c>
      <c r="D48" s="60">
        <f t="shared" si="28"/>
        <v>-26</v>
      </c>
      <c r="E48" s="74">
        <f t="shared" si="30"/>
        <v>-14.054054054054054</v>
      </c>
      <c r="F48" s="55">
        <v>25</v>
      </c>
      <c r="G48" s="44">
        <v>28</v>
      </c>
      <c r="H48" s="60">
        <f t="shared" si="29"/>
        <v>3</v>
      </c>
      <c r="I48" s="74">
        <f t="shared" si="1"/>
        <v>12.00000000000001</v>
      </c>
      <c r="J48" s="55">
        <v>17</v>
      </c>
      <c r="K48" s="44">
        <v>21</v>
      </c>
      <c r="L48" s="60">
        <f t="shared" si="2"/>
        <v>4</v>
      </c>
      <c r="M48" s="74">
        <f t="shared" si="3"/>
        <v>23.529411764705888</v>
      </c>
      <c r="N48" s="55">
        <v>42</v>
      </c>
      <c r="O48" s="44">
        <v>41</v>
      </c>
      <c r="P48" s="60">
        <f t="shared" si="4"/>
        <v>-1</v>
      </c>
      <c r="Q48" s="74">
        <f t="shared" si="5"/>
        <v>-2.3809523809523836</v>
      </c>
      <c r="R48" s="55">
        <v>11</v>
      </c>
      <c r="S48" s="44">
        <v>13</v>
      </c>
      <c r="T48" s="60">
        <f t="shared" si="6"/>
        <v>2</v>
      </c>
      <c r="U48" s="74">
        <f t="shared" si="7"/>
        <v>18.181818181818187</v>
      </c>
      <c r="V48" s="55">
        <v>453</v>
      </c>
      <c r="W48" s="44">
        <v>488</v>
      </c>
      <c r="X48" s="60">
        <f t="shared" si="8"/>
        <v>35</v>
      </c>
      <c r="Y48" s="74">
        <f t="shared" si="9"/>
        <v>7.726269315673284</v>
      </c>
      <c r="Z48" s="55">
        <v>31</v>
      </c>
      <c r="AA48" s="44">
        <v>40</v>
      </c>
      <c r="AB48" s="60">
        <f t="shared" si="10"/>
        <v>9</v>
      </c>
      <c r="AC48" s="74">
        <f t="shared" si="11"/>
        <v>29.032258064516125</v>
      </c>
      <c r="AD48" s="77">
        <v>77</v>
      </c>
      <c r="AE48" s="44">
        <v>101</v>
      </c>
      <c r="AF48" s="60">
        <f t="shared" si="12"/>
        <v>24</v>
      </c>
      <c r="AG48" s="74">
        <f t="shared" si="13"/>
        <v>31.16883116883118</v>
      </c>
      <c r="AH48" s="77">
        <v>35</v>
      </c>
      <c r="AI48" s="44">
        <v>27</v>
      </c>
      <c r="AJ48" s="60">
        <f t="shared" si="14"/>
        <v>-8</v>
      </c>
      <c r="AK48" s="74">
        <f t="shared" si="15"/>
        <v>-22.857142857142854</v>
      </c>
      <c r="AL48" s="77">
        <v>116</v>
      </c>
      <c r="AM48" s="44">
        <v>132</v>
      </c>
      <c r="AN48" s="60">
        <f t="shared" si="16"/>
        <v>16</v>
      </c>
      <c r="AO48" s="74">
        <f t="shared" si="17"/>
        <v>13.793103448275868</v>
      </c>
      <c r="AP48" s="77">
        <v>59</v>
      </c>
      <c r="AQ48" s="44">
        <v>58</v>
      </c>
      <c r="AR48" s="60">
        <f t="shared" si="18"/>
        <v>-1</v>
      </c>
      <c r="AS48" s="74">
        <f t="shared" si="19"/>
        <v>-1.6949152542372836</v>
      </c>
      <c r="AT48" s="77">
        <v>131</v>
      </c>
      <c r="AU48" s="44">
        <v>114</v>
      </c>
      <c r="AV48" s="60">
        <f t="shared" si="20"/>
        <v>-17</v>
      </c>
      <c r="AW48" s="74">
        <f t="shared" si="21"/>
        <v>-12.977099236641221</v>
      </c>
      <c r="AX48" s="77">
        <v>12</v>
      </c>
      <c r="AY48" s="44">
        <v>7</v>
      </c>
      <c r="AZ48" s="60">
        <f t="shared" si="22"/>
        <v>-5</v>
      </c>
      <c r="BA48" s="74">
        <f t="shared" si="23"/>
        <v>-41.666666666666664</v>
      </c>
      <c r="BB48" s="77">
        <v>53</v>
      </c>
      <c r="BC48" s="44">
        <v>47</v>
      </c>
      <c r="BD48" s="60">
        <f t="shared" si="24"/>
        <v>-6</v>
      </c>
      <c r="BE48" s="74">
        <f t="shared" si="25"/>
        <v>-11.32075471698113</v>
      </c>
      <c r="BF48" s="77">
        <v>1247</v>
      </c>
      <c r="BG48" s="44">
        <v>1276</v>
      </c>
      <c r="BH48" s="55">
        <f t="shared" si="31"/>
        <v>29</v>
      </c>
      <c r="BI48" s="74">
        <f t="shared" si="32"/>
        <v>2.3255813953488413</v>
      </c>
    </row>
    <row r="49" spans="1:61" s="41" customFormat="1" ht="13.5">
      <c r="A49" s="73" t="s">
        <v>57</v>
      </c>
      <c r="B49" s="55">
        <v>109</v>
      </c>
      <c r="C49" s="44">
        <v>98</v>
      </c>
      <c r="D49" s="60">
        <f t="shared" si="28"/>
        <v>-11</v>
      </c>
      <c r="E49" s="74">
        <f t="shared" si="30"/>
        <v>-10.09174311926605</v>
      </c>
      <c r="F49" s="55">
        <v>41</v>
      </c>
      <c r="G49" s="44">
        <v>31</v>
      </c>
      <c r="H49" s="60">
        <f t="shared" si="29"/>
        <v>-10</v>
      </c>
      <c r="I49" s="74">
        <f t="shared" si="1"/>
        <v>-24.390243902439025</v>
      </c>
      <c r="J49" s="55">
        <v>28</v>
      </c>
      <c r="K49" s="44">
        <v>21</v>
      </c>
      <c r="L49" s="60">
        <f t="shared" si="2"/>
        <v>-7</v>
      </c>
      <c r="M49" s="74">
        <f t="shared" si="3"/>
        <v>-25</v>
      </c>
      <c r="N49" s="55">
        <v>53</v>
      </c>
      <c r="O49" s="44">
        <v>49</v>
      </c>
      <c r="P49" s="60">
        <f t="shared" si="4"/>
        <v>-4</v>
      </c>
      <c r="Q49" s="74">
        <f t="shared" si="5"/>
        <v>-7.547169811320753</v>
      </c>
      <c r="R49" s="55">
        <v>17</v>
      </c>
      <c r="S49" s="44">
        <v>16</v>
      </c>
      <c r="T49" s="60">
        <f t="shared" si="6"/>
        <v>-1</v>
      </c>
      <c r="U49" s="74">
        <f t="shared" si="7"/>
        <v>-5.882352941176472</v>
      </c>
      <c r="V49" s="55">
        <v>459</v>
      </c>
      <c r="W49" s="44">
        <v>353</v>
      </c>
      <c r="X49" s="60">
        <f t="shared" si="8"/>
        <v>-106</v>
      </c>
      <c r="Y49" s="74">
        <f t="shared" si="9"/>
        <v>-23.093681917211327</v>
      </c>
      <c r="Z49" s="55">
        <v>27</v>
      </c>
      <c r="AA49" s="44">
        <v>22</v>
      </c>
      <c r="AB49" s="60">
        <f t="shared" si="10"/>
        <v>-5</v>
      </c>
      <c r="AC49" s="74">
        <f t="shared" si="11"/>
        <v>-18.518518518518523</v>
      </c>
      <c r="AD49" s="77">
        <v>35</v>
      </c>
      <c r="AE49" s="44">
        <v>47</v>
      </c>
      <c r="AF49" s="60">
        <f t="shared" si="12"/>
        <v>12</v>
      </c>
      <c r="AG49" s="74">
        <f t="shared" si="13"/>
        <v>34.28571428571428</v>
      </c>
      <c r="AH49" s="77">
        <v>30</v>
      </c>
      <c r="AI49" s="44">
        <v>21</v>
      </c>
      <c r="AJ49" s="60">
        <f t="shared" si="14"/>
        <v>-9</v>
      </c>
      <c r="AK49" s="74">
        <f t="shared" si="15"/>
        <v>-30.000000000000004</v>
      </c>
      <c r="AL49" s="77">
        <v>106</v>
      </c>
      <c r="AM49" s="44">
        <v>133</v>
      </c>
      <c r="AN49" s="60">
        <f t="shared" si="16"/>
        <v>27</v>
      </c>
      <c r="AO49" s="74">
        <f t="shared" si="17"/>
        <v>25.47169811320755</v>
      </c>
      <c r="AP49" s="77">
        <v>70</v>
      </c>
      <c r="AQ49" s="44">
        <v>77</v>
      </c>
      <c r="AR49" s="60">
        <f t="shared" si="18"/>
        <v>7</v>
      </c>
      <c r="AS49" s="74">
        <f t="shared" si="19"/>
        <v>10.000000000000009</v>
      </c>
      <c r="AT49" s="77">
        <v>127</v>
      </c>
      <c r="AU49" s="44">
        <v>109</v>
      </c>
      <c r="AV49" s="60">
        <f t="shared" si="20"/>
        <v>-18</v>
      </c>
      <c r="AW49" s="74">
        <f t="shared" si="21"/>
        <v>-14.173228346456689</v>
      </c>
      <c r="AX49" s="77">
        <v>18</v>
      </c>
      <c r="AY49" s="44">
        <v>11</v>
      </c>
      <c r="AZ49" s="60">
        <f t="shared" si="22"/>
        <v>-7</v>
      </c>
      <c r="BA49" s="74">
        <f t="shared" si="23"/>
        <v>-38.888888888888886</v>
      </c>
      <c r="BB49" s="77">
        <v>41</v>
      </c>
      <c r="BC49" s="44">
        <v>40</v>
      </c>
      <c r="BD49" s="60">
        <f t="shared" si="24"/>
        <v>-1</v>
      </c>
      <c r="BE49" s="74">
        <f t="shared" si="25"/>
        <v>-2.4390243902439046</v>
      </c>
      <c r="BF49" s="77">
        <v>1161</v>
      </c>
      <c r="BG49" s="44">
        <v>1028</v>
      </c>
      <c r="BH49" s="55">
        <f t="shared" si="31"/>
        <v>-133</v>
      </c>
      <c r="BI49" s="74">
        <f t="shared" si="32"/>
        <v>-11.455641688199824</v>
      </c>
    </row>
    <row r="50" spans="1:61" s="41" customFormat="1" ht="13.5">
      <c r="A50" s="73" t="s">
        <v>58</v>
      </c>
      <c r="B50" s="55">
        <v>2</v>
      </c>
      <c r="C50" s="44">
        <v>5</v>
      </c>
      <c r="D50" s="60">
        <f t="shared" si="28"/>
        <v>3</v>
      </c>
      <c r="E50" s="74">
        <f t="shared" si="30"/>
        <v>150</v>
      </c>
      <c r="F50" s="55">
        <v>0</v>
      </c>
      <c r="G50" s="44">
        <v>0</v>
      </c>
      <c r="H50" s="60">
        <f t="shared" si="29"/>
        <v>0</v>
      </c>
      <c r="I50" s="74">
        <v>0</v>
      </c>
      <c r="J50" s="55">
        <v>0</v>
      </c>
      <c r="K50" s="44">
        <v>0</v>
      </c>
      <c r="L50" s="60">
        <f t="shared" si="2"/>
        <v>0</v>
      </c>
      <c r="M50" s="74">
        <v>0</v>
      </c>
      <c r="N50" s="55">
        <v>2</v>
      </c>
      <c r="O50" s="44">
        <v>2</v>
      </c>
      <c r="P50" s="60">
        <f t="shared" si="4"/>
        <v>0</v>
      </c>
      <c r="Q50" s="74">
        <f t="shared" si="5"/>
        <v>0</v>
      </c>
      <c r="R50" s="55">
        <v>1</v>
      </c>
      <c r="S50" s="44">
        <v>1</v>
      </c>
      <c r="T50" s="60">
        <f t="shared" si="6"/>
        <v>0</v>
      </c>
      <c r="U50" s="74">
        <f t="shared" si="7"/>
        <v>0</v>
      </c>
      <c r="V50" s="55">
        <v>1</v>
      </c>
      <c r="W50" s="44">
        <v>9</v>
      </c>
      <c r="X50" s="60">
        <f t="shared" si="8"/>
        <v>8</v>
      </c>
      <c r="Y50" s="74">
        <f t="shared" si="9"/>
        <v>800</v>
      </c>
      <c r="Z50" s="55">
        <v>2</v>
      </c>
      <c r="AA50" s="44">
        <v>1</v>
      </c>
      <c r="AB50" s="60">
        <f t="shared" si="10"/>
        <v>-1</v>
      </c>
      <c r="AC50" s="74">
        <f t="shared" si="11"/>
        <v>-50</v>
      </c>
      <c r="AD50" s="77">
        <v>1</v>
      </c>
      <c r="AE50" s="44">
        <v>1</v>
      </c>
      <c r="AF50" s="60">
        <f t="shared" si="12"/>
        <v>0</v>
      </c>
      <c r="AG50" s="74">
        <f t="shared" si="13"/>
        <v>0</v>
      </c>
      <c r="AH50" s="77">
        <v>0</v>
      </c>
      <c r="AI50" s="44">
        <v>1</v>
      </c>
      <c r="AJ50" s="60">
        <f t="shared" si="14"/>
        <v>1</v>
      </c>
      <c r="AK50" s="74">
        <v>0</v>
      </c>
      <c r="AL50" s="77">
        <v>4</v>
      </c>
      <c r="AM50" s="44">
        <v>6</v>
      </c>
      <c r="AN50" s="60">
        <f t="shared" si="16"/>
        <v>2</v>
      </c>
      <c r="AO50" s="74">
        <f t="shared" si="17"/>
        <v>50</v>
      </c>
      <c r="AP50" s="77">
        <v>2</v>
      </c>
      <c r="AQ50" s="44">
        <v>4</v>
      </c>
      <c r="AR50" s="60">
        <f t="shared" si="18"/>
        <v>2</v>
      </c>
      <c r="AS50" s="74">
        <f t="shared" si="19"/>
        <v>100</v>
      </c>
      <c r="AT50" s="77">
        <v>0</v>
      </c>
      <c r="AU50" s="44">
        <v>1</v>
      </c>
      <c r="AV50" s="60">
        <f t="shared" si="20"/>
        <v>1</v>
      </c>
      <c r="AW50" s="74">
        <v>0</v>
      </c>
      <c r="AX50" s="77">
        <v>1</v>
      </c>
      <c r="AY50" s="44">
        <v>0</v>
      </c>
      <c r="AZ50" s="60">
        <f t="shared" si="22"/>
        <v>-1</v>
      </c>
      <c r="BA50" s="74">
        <f t="shared" si="23"/>
        <v>-100</v>
      </c>
      <c r="BB50" s="77">
        <v>1</v>
      </c>
      <c r="BC50" s="44">
        <v>1</v>
      </c>
      <c r="BD50" s="60">
        <f t="shared" si="24"/>
        <v>0</v>
      </c>
      <c r="BE50" s="74">
        <f t="shared" si="25"/>
        <v>0</v>
      </c>
      <c r="BF50" s="77">
        <v>17</v>
      </c>
      <c r="BG50" s="44">
        <v>32</v>
      </c>
      <c r="BH50" s="55">
        <f t="shared" si="31"/>
        <v>15</v>
      </c>
      <c r="BI50" s="74">
        <f t="shared" si="32"/>
        <v>88.23529411764706</v>
      </c>
    </row>
    <row r="51" spans="1:61" s="41" customFormat="1" ht="13.5">
      <c r="A51" s="73" t="s">
        <v>59</v>
      </c>
      <c r="B51" s="55">
        <v>41</v>
      </c>
      <c r="C51" s="44">
        <v>29</v>
      </c>
      <c r="D51" s="60">
        <f t="shared" si="28"/>
        <v>-12</v>
      </c>
      <c r="E51" s="74">
        <f t="shared" si="30"/>
        <v>-29.268292682926834</v>
      </c>
      <c r="F51" s="55">
        <v>0</v>
      </c>
      <c r="G51" s="44">
        <v>0</v>
      </c>
      <c r="H51" s="60">
        <f t="shared" si="29"/>
        <v>0</v>
      </c>
      <c r="I51" s="74">
        <v>0</v>
      </c>
      <c r="J51" s="55">
        <v>5</v>
      </c>
      <c r="K51" s="44">
        <v>4</v>
      </c>
      <c r="L51" s="60">
        <f t="shared" si="2"/>
        <v>-1</v>
      </c>
      <c r="M51" s="74">
        <f t="shared" si="3"/>
        <v>-19.999999999999996</v>
      </c>
      <c r="N51" s="55">
        <v>6</v>
      </c>
      <c r="O51" s="44">
        <v>2</v>
      </c>
      <c r="P51" s="60">
        <f t="shared" si="4"/>
        <v>-4</v>
      </c>
      <c r="Q51" s="74">
        <f t="shared" si="5"/>
        <v>-66.66666666666667</v>
      </c>
      <c r="R51" s="55">
        <v>2</v>
      </c>
      <c r="S51" s="44">
        <v>1</v>
      </c>
      <c r="T51" s="60">
        <f t="shared" si="6"/>
        <v>-1</v>
      </c>
      <c r="U51" s="74">
        <f t="shared" si="7"/>
        <v>-50</v>
      </c>
      <c r="V51" s="55">
        <v>38</v>
      </c>
      <c r="W51" s="44">
        <v>41</v>
      </c>
      <c r="X51" s="60">
        <f t="shared" si="8"/>
        <v>3</v>
      </c>
      <c r="Y51" s="74">
        <f t="shared" si="9"/>
        <v>7.8947368421052655</v>
      </c>
      <c r="Z51" s="55">
        <v>2</v>
      </c>
      <c r="AA51" s="44">
        <v>7</v>
      </c>
      <c r="AB51" s="60">
        <f t="shared" si="10"/>
        <v>5</v>
      </c>
      <c r="AC51" s="74">
        <f t="shared" si="11"/>
        <v>250</v>
      </c>
      <c r="AD51" s="77">
        <v>12</v>
      </c>
      <c r="AE51" s="44">
        <v>16</v>
      </c>
      <c r="AF51" s="60">
        <f t="shared" si="12"/>
        <v>4</v>
      </c>
      <c r="AG51" s="74">
        <f t="shared" si="13"/>
        <v>33.33333333333333</v>
      </c>
      <c r="AH51" s="77">
        <v>5</v>
      </c>
      <c r="AI51" s="44">
        <v>2</v>
      </c>
      <c r="AJ51" s="60">
        <f t="shared" si="14"/>
        <v>-3</v>
      </c>
      <c r="AK51" s="74">
        <f t="shared" si="15"/>
        <v>-60</v>
      </c>
      <c r="AL51" s="77">
        <v>16</v>
      </c>
      <c r="AM51" s="44">
        <v>13</v>
      </c>
      <c r="AN51" s="60">
        <f t="shared" si="16"/>
        <v>-3</v>
      </c>
      <c r="AO51" s="74">
        <f t="shared" si="17"/>
        <v>-18.75</v>
      </c>
      <c r="AP51" s="77">
        <v>7</v>
      </c>
      <c r="AQ51" s="44">
        <v>4</v>
      </c>
      <c r="AR51" s="60">
        <f t="shared" si="18"/>
        <v>-3</v>
      </c>
      <c r="AS51" s="74">
        <f t="shared" si="19"/>
        <v>-42.85714285714286</v>
      </c>
      <c r="AT51" s="77">
        <v>9</v>
      </c>
      <c r="AU51" s="44">
        <v>5</v>
      </c>
      <c r="AV51" s="60">
        <f t="shared" si="20"/>
        <v>-4</v>
      </c>
      <c r="AW51" s="74">
        <f t="shared" si="21"/>
        <v>-44.44444444444444</v>
      </c>
      <c r="AX51" s="77">
        <v>0</v>
      </c>
      <c r="AY51" s="44">
        <v>0</v>
      </c>
      <c r="AZ51" s="60">
        <f t="shared" si="22"/>
        <v>0</v>
      </c>
      <c r="BA51" s="74">
        <v>0</v>
      </c>
      <c r="BB51" s="77">
        <v>6</v>
      </c>
      <c r="BC51" s="44">
        <v>7</v>
      </c>
      <c r="BD51" s="60">
        <f t="shared" si="24"/>
        <v>1</v>
      </c>
      <c r="BE51" s="74">
        <f t="shared" si="25"/>
        <v>16.666666666666675</v>
      </c>
      <c r="BF51" s="77">
        <v>149</v>
      </c>
      <c r="BG51" s="44">
        <v>131</v>
      </c>
      <c r="BH51" s="55">
        <f t="shared" si="31"/>
        <v>-18</v>
      </c>
      <c r="BI51" s="74">
        <f t="shared" si="32"/>
        <v>-12.080536912751683</v>
      </c>
    </row>
    <row r="52" spans="1:61" s="41" customFormat="1" ht="13.5">
      <c r="A52" s="73" t="s">
        <v>60</v>
      </c>
      <c r="B52" s="55">
        <v>4</v>
      </c>
      <c r="C52" s="44">
        <v>5</v>
      </c>
      <c r="D52" s="60">
        <f t="shared" si="28"/>
        <v>1</v>
      </c>
      <c r="E52" s="74">
        <f t="shared" si="30"/>
        <v>25</v>
      </c>
      <c r="F52" s="55">
        <v>1</v>
      </c>
      <c r="G52" s="44">
        <v>2</v>
      </c>
      <c r="H52" s="60">
        <f t="shared" si="29"/>
        <v>1</v>
      </c>
      <c r="I52" s="74">
        <f t="shared" si="1"/>
        <v>100</v>
      </c>
      <c r="J52" s="55">
        <v>0</v>
      </c>
      <c r="K52" s="44">
        <v>0</v>
      </c>
      <c r="L52" s="60">
        <f t="shared" si="2"/>
        <v>0</v>
      </c>
      <c r="M52" s="74">
        <v>0</v>
      </c>
      <c r="N52" s="55">
        <v>5</v>
      </c>
      <c r="O52" s="44">
        <v>1</v>
      </c>
      <c r="P52" s="60">
        <f t="shared" si="4"/>
        <v>-4</v>
      </c>
      <c r="Q52" s="74">
        <f t="shared" si="5"/>
        <v>-80</v>
      </c>
      <c r="R52" s="55">
        <v>1</v>
      </c>
      <c r="S52" s="44">
        <v>1</v>
      </c>
      <c r="T52" s="60">
        <f t="shared" si="6"/>
        <v>0</v>
      </c>
      <c r="U52" s="74">
        <f t="shared" si="7"/>
        <v>0</v>
      </c>
      <c r="V52" s="55">
        <v>14</v>
      </c>
      <c r="W52" s="44">
        <v>24</v>
      </c>
      <c r="X52" s="60">
        <f t="shared" si="8"/>
        <v>10</v>
      </c>
      <c r="Y52" s="74">
        <f t="shared" si="9"/>
        <v>71.42857142857142</v>
      </c>
      <c r="Z52" s="55">
        <v>2</v>
      </c>
      <c r="AA52" s="44">
        <v>1</v>
      </c>
      <c r="AB52" s="60">
        <f t="shared" si="10"/>
        <v>-1</v>
      </c>
      <c r="AC52" s="74">
        <f t="shared" si="11"/>
        <v>-50</v>
      </c>
      <c r="AD52" s="77">
        <v>4</v>
      </c>
      <c r="AE52" s="44">
        <v>1</v>
      </c>
      <c r="AF52" s="60">
        <f t="shared" si="12"/>
        <v>-3</v>
      </c>
      <c r="AG52" s="74">
        <f t="shared" si="13"/>
        <v>-75</v>
      </c>
      <c r="AH52" s="77">
        <v>1</v>
      </c>
      <c r="AI52" s="44"/>
      <c r="AJ52" s="60">
        <f t="shared" si="14"/>
        <v>-1</v>
      </c>
      <c r="AK52" s="74">
        <f t="shared" si="15"/>
        <v>-100</v>
      </c>
      <c r="AL52" s="77">
        <v>5</v>
      </c>
      <c r="AM52" s="44">
        <v>5</v>
      </c>
      <c r="AN52" s="60">
        <f t="shared" si="16"/>
        <v>0</v>
      </c>
      <c r="AO52" s="74">
        <f t="shared" si="17"/>
        <v>0</v>
      </c>
      <c r="AP52" s="77">
        <v>8</v>
      </c>
      <c r="AQ52" s="44">
        <v>7</v>
      </c>
      <c r="AR52" s="60">
        <f t="shared" si="18"/>
        <v>-1</v>
      </c>
      <c r="AS52" s="74">
        <f t="shared" si="19"/>
        <v>-12.5</v>
      </c>
      <c r="AT52" s="77">
        <v>7</v>
      </c>
      <c r="AU52" s="44">
        <v>10</v>
      </c>
      <c r="AV52" s="60">
        <f t="shared" si="20"/>
        <v>3</v>
      </c>
      <c r="AW52" s="74">
        <f t="shared" si="21"/>
        <v>42.85714285714286</v>
      </c>
      <c r="AX52" s="77">
        <v>1</v>
      </c>
      <c r="AY52" s="44">
        <v>1</v>
      </c>
      <c r="AZ52" s="60">
        <f t="shared" si="22"/>
        <v>0</v>
      </c>
      <c r="BA52" s="74">
        <f t="shared" si="23"/>
        <v>0</v>
      </c>
      <c r="BB52" s="77">
        <v>4</v>
      </c>
      <c r="BC52" s="44">
        <v>5</v>
      </c>
      <c r="BD52" s="60">
        <f t="shared" si="24"/>
        <v>1</v>
      </c>
      <c r="BE52" s="74">
        <f t="shared" si="25"/>
        <v>25</v>
      </c>
      <c r="BF52" s="77">
        <v>57</v>
      </c>
      <c r="BG52" s="44">
        <v>63</v>
      </c>
      <c r="BH52" s="55">
        <f t="shared" si="31"/>
        <v>6</v>
      </c>
      <c r="BI52" s="74">
        <f t="shared" si="32"/>
        <v>10.526315789473696</v>
      </c>
    </row>
    <row r="53" spans="1:61" s="41" customFormat="1" ht="13.5">
      <c r="A53" s="110" t="s">
        <v>91</v>
      </c>
      <c r="B53" s="55">
        <v>13</v>
      </c>
      <c r="C53" s="44">
        <v>5</v>
      </c>
      <c r="D53" s="60">
        <f t="shared" si="28"/>
        <v>-8</v>
      </c>
      <c r="E53" s="74">
        <f t="shared" si="30"/>
        <v>-61.53846153846154</v>
      </c>
      <c r="F53" s="55">
        <v>0</v>
      </c>
      <c r="G53" s="44">
        <v>0</v>
      </c>
      <c r="H53" s="60">
        <f t="shared" si="29"/>
        <v>0</v>
      </c>
      <c r="I53" s="74">
        <v>0</v>
      </c>
      <c r="J53" s="55">
        <v>3</v>
      </c>
      <c r="K53" s="44">
        <v>0</v>
      </c>
      <c r="L53" s="60">
        <f t="shared" si="2"/>
        <v>-3</v>
      </c>
      <c r="M53" s="74">
        <f t="shared" si="3"/>
        <v>-100</v>
      </c>
      <c r="N53" s="55">
        <v>1</v>
      </c>
      <c r="O53" s="44">
        <v>4</v>
      </c>
      <c r="P53" s="60">
        <f t="shared" si="4"/>
        <v>3</v>
      </c>
      <c r="Q53" s="74">
        <f t="shared" si="5"/>
        <v>300</v>
      </c>
      <c r="R53" s="55">
        <v>0</v>
      </c>
      <c r="S53" s="44">
        <v>0</v>
      </c>
      <c r="T53" s="60">
        <f t="shared" si="6"/>
        <v>0</v>
      </c>
      <c r="U53" s="74">
        <v>0</v>
      </c>
      <c r="V53" s="55">
        <v>18</v>
      </c>
      <c r="W53" s="44">
        <v>9</v>
      </c>
      <c r="X53" s="60">
        <f t="shared" si="8"/>
        <v>-9</v>
      </c>
      <c r="Y53" s="74">
        <f t="shared" si="9"/>
        <v>-50</v>
      </c>
      <c r="Z53" s="55">
        <v>2</v>
      </c>
      <c r="AA53" s="44">
        <v>1</v>
      </c>
      <c r="AB53" s="60">
        <f t="shared" si="10"/>
        <v>-1</v>
      </c>
      <c r="AC53" s="74">
        <f t="shared" si="11"/>
        <v>-50</v>
      </c>
      <c r="AD53" s="77">
        <v>3</v>
      </c>
      <c r="AE53" s="44">
        <v>1</v>
      </c>
      <c r="AF53" s="60">
        <f t="shared" si="12"/>
        <v>-2</v>
      </c>
      <c r="AG53" s="74">
        <f t="shared" si="13"/>
        <v>-66.66666666666667</v>
      </c>
      <c r="AH53" s="77">
        <v>3</v>
      </c>
      <c r="AI53" s="44">
        <v>4</v>
      </c>
      <c r="AJ53" s="60">
        <f t="shared" si="14"/>
        <v>1</v>
      </c>
      <c r="AK53" s="74">
        <f t="shared" si="15"/>
        <v>33.33333333333333</v>
      </c>
      <c r="AL53" s="77">
        <v>5</v>
      </c>
      <c r="AM53" s="44">
        <v>6</v>
      </c>
      <c r="AN53" s="60">
        <f t="shared" si="16"/>
        <v>1</v>
      </c>
      <c r="AO53" s="74">
        <f t="shared" si="17"/>
        <v>19.999999999999996</v>
      </c>
      <c r="AP53" s="77">
        <v>3</v>
      </c>
      <c r="AQ53" s="44">
        <v>5</v>
      </c>
      <c r="AR53" s="60">
        <f t="shared" si="18"/>
        <v>2</v>
      </c>
      <c r="AS53" s="74">
        <f t="shared" si="19"/>
        <v>66.66666666666667</v>
      </c>
      <c r="AT53" s="77">
        <v>10</v>
      </c>
      <c r="AU53" s="44">
        <v>6</v>
      </c>
      <c r="AV53" s="60">
        <f t="shared" si="20"/>
        <v>-4</v>
      </c>
      <c r="AW53" s="74">
        <f t="shared" si="21"/>
        <v>-40</v>
      </c>
      <c r="AX53" s="77">
        <v>0</v>
      </c>
      <c r="AY53" s="44">
        <v>1</v>
      </c>
      <c r="AZ53" s="60">
        <f t="shared" si="22"/>
        <v>1</v>
      </c>
      <c r="BA53" s="74">
        <v>0</v>
      </c>
      <c r="BB53" s="77">
        <v>3</v>
      </c>
      <c r="BC53" s="44">
        <v>8</v>
      </c>
      <c r="BD53" s="60">
        <f t="shared" si="24"/>
        <v>5</v>
      </c>
      <c r="BE53" s="74">
        <f t="shared" si="25"/>
        <v>166.66666666666666</v>
      </c>
      <c r="BF53" s="77">
        <v>64</v>
      </c>
      <c r="BG53" s="44">
        <v>50</v>
      </c>
      <c r="BH53" s="55">
        <f t="shared" si="31"/>
        <v>-14</v>
      </c>
      <c r="BI53" s="74">
        <f t="shared" si="32"/>
        <v>-21.875</v>
      </c>
    </row>
    <row r="54" spans="1:61" s="41" customFormat="1" ht="13.5">
      <c r="A54" s="73" t="s">
        <v>62</v>
      </c>
      <c r="B54" s="55">
        <v>27</v>
      </c>
      <c r="C54" s="44">
        <v>21</v>
      </c>
      <c r="D54" s="60">
        <f t="shared" si="28"/>
        <v>-6</v>
      </c>
      <c r="E54" s="74">
        <f t="shared" si="30"/>
        <v>-22.22222222222222</v>
      </c>
      <c r="F54" s="55">
        <v>6</v>
      </c>
      <c r="G54" s="44">
        <v>6</v>
      </c>
      <c r="H54" s="60">
        <f t="shared" si="29"/>
        <v>0</v>
      </c>
      <c r="I54" s="74">
        <f t="shared" si="1"/>
        <v>0</v>
      </c>
      <c r="J54" s="55">
        <v>3</v>
      </c>
      <c r="K54" s="44">
        <v>4</v>
      </c>
      <c r="L54" s="60">
        <f t="shared" si="2"/>
        <v>1</v>
      </c>
      <c r="M54" s="74">
        <f t="shared" si="3"/>
        <v>33.33333333333333</v>
      </c>
      <c r="N54" s="55">
        <v>11</v>
      </c>
      <c r="O54" s="44">
        <v>15</v>
      </c>
      <c r="P54" s="60">
        <f t="shared" si="4"/>
        <v>4</v>
      </c>
      <c r="Q54" s="74">
        <f t="shared" si="5"/>
        <v>36.36363636363635</v>
      </c>
      <c r="R54" s="55">
        <v>3</v>
      </c>
      <c r="S54" s="44">
        <v>1</v>
      </c>
      <c r="T54" s="60">
        <f t="shared" si="6"/>
        <v>-2</v>
      </c>
      <c r="U54" s="74">
        <f t="shared" si="7"/>
        <v>-66.66666666666667</v>
      </c>
      <c r="V54" s="55">
        <v>109</v>
      </c>
      <c r="W54" s="44">
        <v>114</v>
      </c>
      <c r="X54" s="60">
        <f t="shared" si="8"/>
        <v>5</v>
      </c>
      <c r="Y54" s="74">
        <f t="shared" si="9"/>
        <v>4.587155963302747</v>
      </c>
      <c r="Z54" s="55">
        <v>4</v>
      </c>
      <c r="AA54" s="44">
        <v>6</v>
      </c>
      <c r="AB54" s="60">
        <f t="shared" si="10"/>
        <v>2</v>
      </c>
      <c r="AC54" s="74">
        <f t="shared" si="11"/>
        <v>50</v>
      </c>
      <c r="AD54" s="77">
        <v>4</v>
      </c>
      <c r="AE54" s="44">
        <v>13</v>
      </c>
      <c r="AF54" s="60">
        <f t="shared" si="12"/>
        <v>9</v>
      </c>
      <c r="AG54" s="74">
        <f t="shared" si="13"/>
        <v>225</v>
      </c>
      <c r="AH54" s="77">
        <v>6</v>
      </c>
      <c r="AI54" s="44">
        <v>3</v>
      </c>
      <c r="AJ54" s="60">
        <f t="shared" si="14"/>
        <v>-3</v>
      </c>
      <c r="AK54" s="74">
        <f t="shared" si="15"/>
        <v>-50</v>
      </c>
      <c r="AL54" s="77">
        <v>20</v>
      </c>
      <c r="AM54" s="44">
        <v>20</v>
      </c>
      <c r="AN54" s="60">
        <f t="shared" si="16"/>
        <v>0</v>
      </c>
      <c r="AO54" s="74">
        <f t="shared" si="17"/>
        <v>0</v>
      </c>
      <c r="AP54" s="77">
        <v>19</v>
      </c>
      <c r="AQ54" s="44">
        <v>17</v>
      </c>
      <c r="AR54" s="60">
        <f t="shared" si="18"/>
        <v>-2</v>
      </c>
      <c r="AS54" s="74">
        <f t="shared" si="19"/>
        <v>-10.526315789473683</v>
      </c>
      <c r="AT54" s="77">
        <v>36</v>
      </c>
      <c r="AU54" s="44">
        <v>21</v>
      </c>
      <c r="AV54" s="60">
        <f t="shared" si="20"/>
        <v>-15</v>
      </c>
      <c r="AW54" s="74">
        <f t="shared" si="21"/>
        <v>-41.666666666666664</v>
      </c>
      <c r="AX54" s="77">
        <v>1</v>
      </c>
      <c r="AY54" s="44">
        <v>1</v>
      </c>
      <c r="AZ54" s="60">
        <f t="shared" si="22"/>
        <v>0</v>
      </c>
      <c r="BA54" s="74">
        <f t="shared" si="23"/>
        <v>0</v>
      </c>
      <c r="BB54" s="77">
        <v>7</v>
      </c>
      <c r="BC54" s="44">
        <v>12</v>
      </c>
      <c r="BD54" s="60">
        <f t="shared" si="24"/>
        <v>5</v>
      </c>
      <c r="BE54" s="74">
        <f t="shared" si="25"/>
        <v>71.42857142857142</v>
      </c>
      <c r="BF54" s="77">
        <v>256</v>
      </c>
      <c r="BG54" s="44">
        <v>254</v>
      </c>
      <c r="BH54" s="55">
        <f t="shared" si="31"/>
        <v>-2</v>
      </c>
      <c r="BI54" s="74">
        <f t="shared" si="32"/>
        <v>-0.78125</v>
      </c>
    </row>
    <row r="55" spans="1:61" s="41" customFormat="1" ht="13.5">
      <c r="A55" s="73" t="s">
        <v>63</v>
      </c>
      <c r="B55" s="55">
        <v>290</v>
      </c>
      <c r="C55" s="44">
        <v>250</v>
      </c>
      <c r="D55" s="60">
        <f t="shared" si="28"/>
        <v>-40</v>
      </c>
      <c r="E55" s="74">
        <f t="shared" si="30"/>
        <v>-13.793103448275868</v>
      </c>
      <c r="F55" s="55">
        <v>8</v>
      </c>
      <c r="G55" s="44">
        <v>13</v>
      </c>
      <c r="H55" s="59">
        <f t="shared" si="29"/>
        <v>5</v>
      </c>
      <c r="I55" s="74">
        <f t="shared" si="1"/>
        <v>62.5</v>
      </c>
      <c r="J55" s="55">
        <v>39</v>
      </c>
      <c r="K55" s="44">
        <v>47</v>
      </c>
      <c r="L55" s="60">
        <f t="shared" si="2"/>
        <v>8</v>
      </c>
      <c r="M55" s="74">
        <f t="shared" si="3"/>
        <v>20.512820512820507</v>
      </c>
      <c r="N55" s="55">
        <v>79</v>
      </c>
      <c r="O55" s="44">
        <v>71</v>
      </c>
      <c r="P55" s="60">
        <f t="shared" si="4"/>
        <v>-8</v>
      </c>
      <c r="Q55" s="74">
        <f t="shared" si="5"/>
        <v>-10.126582278481012</v>
      </c>
      <c r="R55" s="55">
        <v>14</v>
      </c>
      <c r="S55" s="44">
        <v>23</v>
      </c>
      <c r="T55" s="60">
        <f t="shared" si="6"/>
        <v>9</v>
      </c>
      <c r="U55" s="74">
        <f t="shared" si="7"/>
        <v>64.28571428571428</v>
      </c>
      <c r="V55" s="55">
        <v>346</v>
      </c>
      <c r="W55" s="44">
        <v>303</v>
      </c>
      <c r="X55" s="60">
        <f t="shared" si="8"/>
        <v>-43</v>
      </c>
      <c r="Y55" s="74">
        <f t="shared" si="9"/>
        <v>-12.427745664739886</v>
      </c>
      <c r="Z55" s="55">
        <v>52</v>
      </c>
      <c r="AA55" s="44">
        <v>38</v>
      </c>
      <c r="AB55" s="60">
        <f t="shared" si="10"/>
        <v>-14</v>
      </c>
      <c r="AC55" s="74">
        <f t="shared" si="11"/>
        <v>-26.923076923076927</v>
      </c>
      <c r="AD55" s="77">
        <v>327</v>
      </c>
      <c r="AE55" s="44">
        <v>328</v>
      </c>
      <c r="AF55" s="60">
        <f t="shared" si="12"/>
        <v>1</v>
      </c>
      <c r="AG55" s="74">
        <f t="shared" si="13"/>
        <v>0.3058103975535076</v>
      </c>
      <c r="AH55" s="77">
        <v>62</v>
      </c>
      <c r="AI55" s="44">
        <v>75</v>
      </c>
      <c r="AJ55" s="60">
        <f t="shared" si="14"/>
        <v>13</v>
      </c>
      <c r="AK55" s="74">
        <f t="shared" si="15"/>
        <v>20.967741935483875</v>
      </c>
      <c r="AL55" s="77">
        <v>183</v>
      </c>
      <c r="AM55" s="44">
        <v>224</v>
      </c>
      <c r="AN55" s="60">
        <f t="shared" si="16"/>
        <v>41</v>
      </c>
      <c r="AO55" s="74">
        <f t="shared" si="17"/>
        <v>22.404371584699454</v>
      </c>
      <c r="AP55" s="77">
        <v>153</v>
      </c>
      <c r="AQ55" s="44">
        <v>192</v>
      </c>
      <c r="AR55" s="60">
        <f t="shared" si="18"/>
        <v>39</v>
      </c>
      <c r="AS55" s="74">
        <f t="shared" si="19"/>
        <v>25.49019607843137</v>
      </c>
      <c r="AT55" s="77">
        <v>184</v>
      </c>
      <c r="AU55" s="44">
        <v>165</v>
      </c>
      <c r="AV55" s="60">
        <f t="shared" si="20"/>
        <v>-19</v>
      </c>
      <c r="AW55" s="74">
        <f t="shared" si="21"/>
        <v>-10.32608695652174</v>
      </c>
      <c r="AX55" s="77">
        <v>5</v>
      </c>
      <c r="AY55" s="44">
        <v>2</v>
      </c>
      <c r="AZ55" s="60">
        <f t="shared" si="22"/>
        <v>-3</v>
      </c>
      <c r="BA55" s="74">
        <f t="shared" si="23"/>
        <v>-60</v>
      </c>
      <c r="BB55" s="77">
        <v>201</v>
      </c>
      <c r="BC55" s="44">
        <v>166</v>
      </c>
      <c r="BD55" s="60">
        <f t="shared" si="24"/>
        <v>-35</v>
      </c>
      <c r="BE55" s="74">
        <f t="shared" si="25"/>
        <v>-17.41293532338308</v>
      </c>
      <c r="BF55" s="77">
        <v>1943</v>
      </c>
      <c r="BG55" s="44">
        <v>1897</v>
      </c>
      <c r="BH55" s="55">
        <f t="shared" si="31"/>
        <v>-46</v>
      </c>
      <c r="BI55" s="74">
        <f t="shared" si="32"/>
        <v>-2.3674729799279426</v>
      </c>
    </row>
    <row r="56" spans="1:61" s="41" customFormat="1" ht="13.5">
      <c r="A56" s="73" t="s">
        <v>64</v>
      </c>
      <c r="B56" s="55">
        <v>50</v>
      </c>
      <c r="C56" s="44">
        <v>34</v>
      </c>
      <c r="D56" s="60">
        <f t="shared" si="28"/>
        <v>-16</v>
      </c>
      <c r="E56" s="74">
        <f t="shared" si="30"/>
        <v>-31.999999999999996</v>
      </c>
      <c r="F56" s="55">
        <v>6</v>
      </c>
      <c r="G56" s="44">
        <v>14</v>
      </c>
      <c r="H56" s="60">
        <f t="shared" si="29"/>
        <v>8</v>
      </c>
      <c r="I56" s="74">
        <f t="shared" si="1"/>
        <v>133.33333333333334</v>
      </c>
      <c r="J56" s="55">
        <v>5</v>
      </c>
      <c r="K56" s="44">
        <v>3</v>
      </c>
      <c r="L56" s="60">
        <f t="shared" si="2"/>
        <v>-2</v>
      </c>
      <c r="M56" s="74">
        <f t="shared" si="3"/>
        <v>-40</v>
      </c>
      <c r="N56" s="55">
        <v>15</v>
      </c>
      <c r="O56" s="44">
        <v>10</v>
      </c>
      <c r="P56" s="60">
        <f t="shared" si="4"/>
        <v>-5</v>
      </c>
      <c r="Q56" s="74">
        <f t="shared" si="5"/>
        <v>-33.333333333333336</v>
      </c>
      <c r="R56" s="71">
        <v>3</v>
      </c>
      <c r="S56" s="44">
        <v>4</v>
      </c>
      <c r="T56" s="60">
        <f t="shared" si="6"/>
        <v>1</v>
      </c>
      <c r="U56" s="74">
        <f t="shared" si="7"/>
        <v>33.33333333333333</v>
      </c>
      <c r="V56" s="55">
        <v>159</v>
      </c>
      <c r="W56" s="44">
        <v>165</v>
      </c>
      <c r="X56" s="60">
        <f t="shared" si="8"/>
        <v>6</v>
      </c>
      <c r="Y56" s="74">
        <f t="shared" si="9"/>
        <v>3.7735849056603765</v>
      </c>
      <c r="Z56" s="55">
        <v>9</v>
      </c>
      <c r="AA56" s="44">
        <v>5</v>
      </c>
      <c r="AB56" s="60">
        <f t="shared" si="10"/>
        <v>-4</v>
      </c>
      <c r="AC56" s="74">
        <f t="shared" si="11"/>
        <v>-44.44444444444444</v>
      </c>
      <c r="AD56" s="77">
        <v>10</v>
      </c>
      <c r="AE56" s="44">
        <v>15</v>
      </c>
      <c r="AF56" s="60">
        <f t="shared" si="12"/>
        <v>5</v>
      </c>
      <c r="AG56" s="74">
        <f t="shared" si="13"/>
        <v>50</v>
      </c>
      <c r="AH56" s="77">
        <v>8</v>
      </c>
      <c r="AI56" s="44">
        <v>4</v>
      </c>
      <c r="AJ56" s="60">
        <f t="shared" si="14"/>
        <v>-4</v>
      </c>
      <c r="AK56" s="74">
        <f t="shared" si="15"/>
        <v>-50</v>
      </c>
      <c r="AL56" s="77">
        <v>40</v>
      </c>
      <c r="AM56" s="44">
        <v>42</v>
      </c>
      <c r="AN56" s="60">
        <f t="shared" si="16"/>
        <v>2</v>
      </c>
      <c r="AO56" s="74">
        <f t="shared" si="17"/>
        <v>5.000000000000004</v>
      </c>
      <c r="AP56" s="77">
        <v>22</v>
      </c>
      <c r="AQ56" s="44">
        <v>26</v>
      </c>
      <c r="AR56" s="60">
        <f t="shared" si="18"/>
        <v>4</v>
      </c>
      <c r="AS56" s="74">
        <f t="shared" si="19"/>
        <v>18.181818181818187</v>
      </c>
      <c r="AT56" s="77">
        <v>55</v>
      </c>
      <c r="AU56" s="44">
        <v>36</v>
      </c>
      <c r="AV56" s="60">
        <f t="shared" si="20"/>
        <v>-19</v>
      </c>
      <c r="AW56" s="74">
        <f t="shared" si="21"/>
        <v>-34.54545454545455</v>
      </c>
      <c r="AX56" s="77">
        <v>0</v>
      </c>
      <c r="AY56" s="44">
        <v>1</v>
      </c>
      <c r="AZ56" s="60">
        <f t="shared" si="22"/>
        <v>1</v>
      </c>
      <c r="BA56" s="74">
        <v>0</v>
      </c>
      <c r="BB56" s="77">
        <v>16</v>
      </c>
      <c r="BC56" s="44">
        <v>24</v>
      </c>
      <c r="BD56" s="60">
        <f t="shared" si="24"/>
        <v>8</v>
      </c>
      <c r="BE56" s="74">
        <f t="shared" si="25"/>
        <v>50</v>
      </c>
      <c r="BF56" s="77">
        <v>398</v>
      </c>
      <c r="BG56" s="44">
        <v>383</v>
      </c>
      <c r="BH56" s="55">
        <f t="shared" si="31"/>
        <v>-15</v>
      </c>
      <c r="BI56" s="74">
        <f t="shared" si="32"/>
        <v>-3.7688442211055273</v>
      </c>
    </row>
    <row r="57" spans="1:61" s="41" customFormat="1" ht="13.5">
      <c r="A57" s="73" t="s">
        <v>65</v>
      </c>
      <c r="B57" s="55">
        <v>1328</v>
      </c>
      <c r="C57" s="44">
        <v>905</v>
      </c>
      <c r="D57" s="60">
        <f t="shared" si="28"/>
        <v>-423</v>
      </c>
      <c r="E57" s="74">
        <f t="shared" si="30"/>
        <v>-31.852409638554214</v>
      </c>
      <c r="F57" s="55">
        <v>26</v>
      </c>
      <c r="G57" s="44">
        <v>27</v>
      </c>
      <c r="H57" s="60">
        <f t="shared" si="29"/>
        <v>1</v>
      </c>
      <c r="I57" s="74">
        <f t="shared" si="1"/>
        <v>3.8461538461538547</v>
      </c>
      <c r="J57" s="55">
        <v>63</v>
      </c>
      <c r="K57" s="44">
        <v>67</v>
      </c>
      <c r="L57" s="60">
        <f t="shared" si="2"/>
        <v>4</v>
      </c>
      <c r="M57" s="74">
        <f t="shared" si="3"/>
        <v>6.349206349206349</v>
      </c>
      <c r="N57" s="55">
        <v>105</v>
      </c>
      <c r="O57" s="44">
        <v>92</v>
      </c>
      <c r="P57" s="60">
        <f t="shared" si="4"/>
        <v>-13</v>
      </c>
      <c r="Q57" s="74">
        <f t="shared" si="5"/>
        <v>-12.380952380952381</v>
      </c>
      <c r="R57" s="55">
        <v>33</v>
      </c>
      <c r="S57" s="44">
        <v>34</v>
      </c>
      <c r="T57" s="60">
        <f t="shared" si="6"/>
        <v>1</v>
      </c>
      <c r="U57" s="74">
        <f t="shared" si="7"/>
        <v>3.0303030303030276</v>
      </c>
      <c r="V57" s="55">
        <v>858</v>
      </c>
      <c r="W57" s="44">
        <v>919</v>
      </c>
      <c r="X57" s="60">
        <f t="shared" si="8"/>
        <v>61</v>
      </c>
      <c r="Y57" s="74">
        <f t="shared" si="9"/>
        <v>7.109557109557119</v>
      </c>
      <c r="Z57" s="55">
        <v>69</v>
      </c>
      <c r="AA57" s="44">
        <v>98</v>
      </c>
      <c r="AB57" s="60">
        <f t="shared" si="10"/>
        <v>29</v>
      </c>
      <c r="AC57" s="74">
        <f t="shared" si="11"/>
        <v>42.02898550724639</v>
      </c>
      <c r="AD57" s="77">
        <v>398</v>
      </c>
      <c r="AE57" s="44">
        <v>695</v>
      </c>
      <c r="AF57" s="60">
        <f t="shared" si="12"/>
        <v>297</v>
      </c>
      <c r="AG57" s="74">
        <f t="shared" si="13"/>
        <v>74.62311557788945</v>
      </c>
      <c r="AH57" s="77">
        <v>112</v>
      </c>
      <c r="AI57" s="44">
        <v>96</v>
      </c>
      <c r="AJ57" s="60">
        <f t="shared" si="14"/>
        <v>-16</v>
      </c>
      <c r="AK57" s="74">
        <f t="shared" si="15"/>
        <v>-14.28571428571429</v>
      </c>
      <c r="AL57" s="77">
        <v>347</v>
      </c>
      <c r="AM57" s="44">
        <v>586</v>
      </c>
      <c r="AN57" s="60">
        <f t="shared" si="16"/>
        <v>239</v>
      </c>
      <c r="AO57" s="74">
        <f t="shared" si="17"/>
        <v>68.87608069164266</v>
      </c>
      <c r="AP57" s="77">
        <v>119</v>
      </c>
      <c r="AQ57" s="44">
        <v>156</v>
      </c>
      <c r="AR57" s="60">
        <f t="shared" si="18"/>
        <v>37</v>
      </c>
      <c r="AS57" s="74">
        <f t="shared" si="19"/>
        <v>31.092436974789916</v>
      </c>
      <c r="AT57" s="77">
        <v>293</v>
      </c>
      <c r="AU57" s="44">
        <v>267</v>
      </c>
      <c r="AV57" s="60">
        <f t="shared" si="20"/>
        <v>-26</v>
      </c>
      <c r="AW57" s="74">
        <f t="shared" si="21"/>
        <v>-8.87372013651877</v>
      </c>
      <c r="AX57" s="77">
        <v>7</v>
      </c>
      <c r="AY57" s="44">
        <v>10</v>
      </c>
      <c r="AZ57" s="60">
        <f t="shared" si="22"/>
        <v>3</v>
      </c>
      <c r="BA57" s="74">
        <f t="shared" si="23"/>
        <v>42.85714285714286</v>
      </c>
      <c r="BB57" s="77">
        <v>133</v>
      </c>
      <c r="BC57" s="44">
        <v>145</v>
      </c>
      <c r="BD57" s="60">
        <f t="shared" si="24"/>
        <v>12</v>
      </c>
      <c r="BE57" s="74">
        <f t="shared" si="25"/>
        <v>9.022556390977442</v>
      </c>
      <c r="BF57" s="77">
        <v>3891</v>
      </c>
      <c r="BG57" s="44">
        <v>4097</v>
      </c>
      <c r="BH57" s="55">
        <f t="shared" si="31"/>
        <v>206</v>
      </c>
      <c r="BI57" s="74">
        <f t="shared" si="32"/>
        <v>5.29426882549473</v>
      </c>
    </row>
    <row r="58" spans="1:61" s="41" customFormat="1" ht="13.5">
      <c r="A58" s="73" t="s">
        <v>66</v>
      </c>
      <c r="B58" s="71">
        <v>958</v>
      </c>
      <c r="C58" s="44">
        <v>754</v>
      </c>
      <c r="D58" s="60">
        <f t="shared" si="28"/>
        <v>-204</v>
      </c>
      <c r="E58" s="74">
        <f t="shared" si="30"/>
        <v>-21.294363256784965</v>
      </c>
      <c r="F58" s="55">
        <v>24</v>
      </c>
      <c r="G58" s="44">
        <v>19</v>
      </c>
      <c r="H58" s="60">
        <f t="shared" si="29"/>
        <v>-5</v>
      </c>
      <c r="I58" s="74">
        <f t="shared" si="1"/>
        <v>-20.833333333333336</v>
      </c>
      <c r="J58" s="55">
        <v>42</v>
      </c>
      <c r="K58" s="44">
        <v>59</v>
      </c>
      <c r="L58" s="60">
        <f t="shared" si="2"/>
        <v>17</v>
      </c>
      <c r="M58" s="74">
        <f t="shared" si="3"/>
        <v>40.47619047619047</v>
      </c>
      <c r="N58" s="55">
        <v>140</v>
      </c>
      <c r="O58" s="44">
        <v>127</v>
      </c>
      <c r="P58" s="60">
        <f t="shared" si="4"/>
        <v>-13</v>
      </c>
      <c r="Q58" s="74">
        <f t="shared" si="5"/>
        <v>-9.285714285714286</v>
      </c>
      <c r="R58" s="55">
        <v>34</v>
      </c>
      <c r="S58" s="44">
        <v>42</v>
      </c>
      <c r="T58" s="60">
        <f t="shared" si="6"/>
        <v>8</v>
      </c>
      <c r="U58" s="74">
        <f t="shared" si="7"/>
        <v>23.529411764705888</v>
      </c>
      <c r="V58" s="71">
        <v>748</v>
      </c>
      <c r="W58" s="44">
        <v>811</v>
      </c>
      <c r="X58" s="60">
        <f t="shared" si="8"/>
        <v>63</v>
      </c>
      <c r="Y58" s="74">
        <f t="shared" si="9"/>
        <v>8.422459893048128</v>
      </c>
      <c r="Z58" s="55">
        <v>90</v>
      </c>
      <c r="AA58" s="44">
        <v>92</v>
      </c>
      <c r="AB58" s="60">
        <f t="shared" si="10"/>
        <v>2</v>
      </c>
      <c r="AC58" s="74">
        <f t="shared" si="11"/>
        <v>2.2222222222222143</v>
      </c>
      <c r="AD58" s="77">
        <v>315</v>
      </c>
      <c r="AE58" s="44">
        <v>507</v>
      </c>
      <c r="AF58" s="60">
        <f t="shared" si="12"/>
        <v>192</v>
      </c>
      <c r="AG58" s="74">
        <f t="shared" si="13"/>
        <v>60.952380952380956</v>
      </c>
      <c r="AH58" s="77">
        <v>97</v>
      </c>
      <c r="AI58" s="44">
        <v>183</v>
      </c>
      <c r="AJ58" s="60">
        <f t="shared" si="14"/>
        <v>86</v>
      </c>
      <c r="AK58" s="74">
        <f t="shared" si="15"/>
        <v>88.65979381443299</v>
      </c>
      <c r="AL58" s="77">
        <v>335</v>
      </c>
      <c r="AM58" s="44">
        <v>328</v>
      </c>
      <c r="AN58" s="60">
        <f t="shared" si="16"/>
        <v>-7</v>
      </c>
      <c r="AO58" s="74">
        <f t="shared" si="17"/>
        <v>-2.0895522388059695</v>
      </c>
      <c r="AP58" s="77">
        <v>180</v>
      </c>
      <c r="AQ58" s="44">
        <v>205</v>
      </c>
      <c r="AR58" s="60">
        <f t="shared" si="18"/>
        <v>25</v>
      </c>
      <c r="AS58" s="74">
        <f t="shared" si="19"/>
        <v>13.888888888888884</v>
      </c>
      <c r="AT58" s="77">
        <v>344</v>
      </c>
      <c r="AU58" s="44">
        <v>386</v>
      </c>
      <c r="AV58" s="60">
        <f t="shared" si="20"/>
        <v>42</v>
      </c>
      <c r="AW58" s="74">
        <f t="shared" si="21"/>
        <v>12.209302325581394</v>
      </c>
      <c r="AX58" s="77">
        <v>8</v>
      </c>
      <c r="AY58" s="44">
        <v>6</v>
      </c>
      <c r="AZ58" s="60">
        <f t="shared" si="22"/>
        <v>-2</v>
      </c>
      <c r="BA58" s="74">
        <f t="shared" si="23"/>
        <v>-25</v>
      </c>
      <c r="BB58" s="77">
        <v>121</v>
      </c>
      <c r="BC58" s="44">
        <v>161</v>
      </c>
      <c r="BD58" s="60">
        <f t="shared" si="24"/>
        <v>40</v>
      </c>
      <c r="BE58" s="74">
        <f t="shared" si="25"/>
        <v>33.057851239669425</v>
      </c>
      <c r="BF58" s="77">
        <v>3436</v>
      </c>
      <c r="BG58" s="44">
        <v>3680</v>
      </c>
      <c r="BH58" s="55">
        <f t="shared" si="31"/>
        <v>244</v>
      </c>
      <c r="BI58" s="74">
        <f t="shared" si="32"/>
        <v>7.101280558789291</v>
      </c>
    </row>
    <row r="59" spans="1:61" s="41" customFormat="1" ht="13.5">
      <c r="A59" s="73" t="s">
        <v>67</v>
      </c>
      <c r="B59" s="55">
        <v>45</v>
      </c>
      <c r="C59" s="44">
        <v>36</v>
      </c>
      <c r="D59" s="60">
        <f t="shared" si="28"/>
        <v>-9</v>
      </c>
      <c r="E59" s="74">
        <f t="shared" si="30"/>
        <v>-19.999999999999996</v>
      </c>
      <c r="F59" s="55">
        <v>14</v>
      </c>
      <c r="G59" s="44">
        <v>25</v>
      </c>
      <c r="H59" s="60">
        <f t="shared" si="29"/>
        <v>11</v>
      </c>
      <c r="I59" s="74">
        <f t="shared" si="1"/>
        <v>78.57142857142858</v>
      </c>
      <c r="J59" s="55">
        <v>7</v>
      </c>
      <c r="K59" s="44">
        <v>16</v>
      </c>
      <c r="L59" s="60">
        <f t="shared" si="2"/>
        <v>9</v>
      </c>
      <c r="M59" s="74">
        <f t="shared" si="3"/>
        <v>128.57142857142856</v>
      </c>
      <c r="N59" s="55">
        <v>22</v>
      </c>
      <c r="O59" s="44">
        <v>25</v>
      </c>
      <c r="P59" s="60">
        <f t="shared" si="4"/>
        <v>3</v>
      </c>
      <c r="Q59" s="74">
        <f t="shared" si="5"/>
        <v>13.636363636363647</v>
      </c>
      <c r="R59" s="55">
        <v>5</v>
      </c>
      <c r="S59" s="44">
        <v>4</v>
      </c>
      <c r="T59" s="60">
        <f t="shared" si="6"/>
        <v>-1</v>
      </c>
      <c r="U59" s="74">
        <f t="shared" si="7"/>
        <v>-19.999999999999996</v>
      </c>
      <c r="V59" s="55">
        <v>188</v>
      </c>
      <c r="W59" s="44">
        <v>188</v>
      </c>
      <c r="X59" s="60">
        <f t="shared" si="8"/>
        <v>0</v>
      </c>
      <c r="Y59" s="74">
        <f t="shared" si="9"/>
        <v>0</v>
      </c>
      <c r="Z59" s="55">
        <v>5</v>
      </c>
      <c r="AA59" s="44">
        <v>6</v>
      </c>
      <c r="AB59" s="60">
        <f t="shared" si="10"/>
        <v>1</v>
      </c>
      <c r="AC59" s="74">
        <f t="shared" si="11"/>
        <v>19.999999999999996</v>
      </c>
      <c r="AD59" s="77">
        <v>12</v>
      </c>
      <c r="AE59" s="44">
        <v>11</v>
      </c>
      <c r="AF59" s="60">
        <f t="shared" si="12"/>
        <v>-1</v>
      </c>
      <c r="AG59" s="74">
        <f t="shared" si="13"/>
        <v>-8.333333333333337</v>
      </c>
      <c r="AH59" s="77">
        <v>13</v>
      </c>
      <c r="AI59" s="44">
        <v>12</v>
      </c>
      <c r="AJ59" s="60">
        <f t="shared" si="14"/>
        <v>-1</v>
      </c>
      <c r="AK59" s="74">
        <f t="shared" si="15"/>
        <v>-7.692307692307687</v>
      </c>
      <c r="AL59" s="77">
        <v>38</v>
      </c>
      <c r="AM59" s="44">
        <v>64</v>
      </c>
      <c r="AN59" s="60">
        <f t="shared" si="16"/>
        <v>26</v>
      </c>
      <c r="AO59" s="74">
        <f t="shared" si="17"/>
        <v>68.42105263157893</v>
      </c>
      <c r="AP59" s="77">
        <v>38</v>
      </c>
      <c r="AQ59" s="44">
        <v>22</v>
      </c>
      <c r="AR59" s="60">
        <f t="shared" si="18"/>
        <v>-16</v>
      </c>
      <c r="AS59" s="74">
        <f t="shared" si="19"/>
        <v>-42.10526315789473</v>
      </c>
      <c r="AT59" s="77">
        <v>40</v>
      </c>
      <c r="AU59" s="44">
        <v>50</v>
      </c>
      <c r="AV59" s="60">
        <f t="shared" si="20"/>
        <v>10</v>
      </c>
      <c r="AW59" s="74">
        <f t="shared" si="21"/>
        <v>25</v>
      </c>
      <c r="AX59" s="77">
        <v>4</v>
      </c>
      <c r="AY59" s="44">
        <v>1</v>
      </c>
      <c r="AZ59" s="60">
        <f t="shared" si="22"/>
        <v>-3</v>
      </c>
      <c r="BA59" s="74">
        <f t="shared" si="23"/>
        <v>-75</v>
      </c>
      <c r="BB59" s="77">
        <v>18</v>
      </c>
      <c r="BC59" s="44">
        <v>19</v>
      </c>
      <c r="BD59" s="60">
        <f t="shared" si="24"/>
        <v>1</v>
      </c>
      <c r="BE59" s="74">
        <f t="shared" si="25"/>
        <v>5.555555555555558</v>
      </c>
      <c r="BF59" s="77">
        <v>449</v>
      </c>
      <c r="BG59" s="44">
        <v>479</v>
      </c>
      <c r="BH59" s="55">
        <f t="shared" si="31"/>
        <v>30</v>
      </c>
      <c r="BI59" s="74">
        <f t="shared" si="32"/>
        <v>6.681514476614692</v>
      </c>
    </row>
    <row r="60" spans="1:61" s="41" customFormat="1" ht="13.5">
      <c r="A60" s="73" t="s">
        <v>68</v>
      </c>
      <c r="B60" s="55">
        <v>13</v>
      </c>
      <c r="C60" s="44">
        <v>14</v>
      </c>
      <c r="D60" s="60">
        <f t="shared" si="28"/>
        <v>1</v>
      </c>
      <c r="E60" s="74">
        <f t="shared" si="30"/>
        <v>7.692307692307687</v>
      </c>
      <c r="F60" s="55">
        <v>0</v>
      </c>
      <c r="G60" s="44">
        <v>0</v>
      </c>
      <c r="H60" s="60">
        <f t="shared" si="29"/>
        <v>0</v>
      </c>
      <c r="I60" s="74">
        <v>0</v>
      </c>
      <c r="J60" s="55">
        <v>3</v>
      </c>
      <c r="K60" s="44">
        <v>0</v>
      </c>
      <c r="L60" s="60">
        <f t="shared" si="2"/>
        <v>-3</v>
      </c>
      <c r="M60" s="74">
        <f t="shared" si="3"/>
        <v>-100</v>
      </c>
      <c r="N60" s="55">
        <v>2</v>
      </c>
      <c r="O60" s="44">
        <v>5</v>
      </c>
      <c r="P60" s="60">
        <f t="shared" si="4"/>
        <v>3</v>
      </c>
      <c r="Q60" s="74">
        <f t="shared" si="5"/>
        <v>150</v>
      </c>
      <c r="R60" s="55">
        <v>3</v>
      </c>
      <c r="S60" s="44"/>
      <c r="T60" s="60">
        <f t="shared" si="6"/>
        <v>-3</v>
      </c>
      <c r="U60" s="74">
        <f t="shared" si="7"/>
        <v>-100</v>
      </c>
      <c r="V60" s="55">
        <v>14</v>
      </c>
      <c r="W60" s="44">
        <v>12</v>
      </c>
      <c r="X60" s="60">
        <f t="shared" si="8"/>
        <v>-2</v>
      </c>
      <c r="Y60" s="74">
        <f t="shared" si="9"/>
        <v>-14.28571428571429</v>
      </c>
      <c r="Z60" s="55">
        <v>1</v>
      </c>
      <c r="AA60" s="44"/>
      <c r="AB60" s="60">
        <f t="shared" si="10"/>
        <v>-1</v>
      </c>
      <c r="AC60" s="74">
        <f t="shared" si="11"/>
        <v>-100</v>
      </c>
      <c r="AD60" s="77">
        <v>2</v>
      </c>
      <c r="AE60" s="44">
        <v>3</v>
      </c>
      <c r="AF60" s="60">
        <f t="shared" si="12"/>
        <v>1</v>
      </c>
      <c r="AG60" s="74">
        <f t="shared" si="13"/>
        <v>50</v>
      </c>
      <c r="AH60" s="77">
        <v>4</v>
      </c>
      <c r="AI60" s="44">
        <v>7</v>
      </c>
      <c r="AJ60" s="60">
        <f t="shared" si="14"/>
        <v>3</v>
      </c>
      <c r="AK60" s="74">
        <f t="shared" si="15"/>
        <v>75</v>
      </c>
      <c r="AL60" s="77">
        <v>4</v>
      </c>
      <c r="AM60" s="44">
        <v>6</v>
      </c>
      <c r="AN60" s="60">
        <f t="shared" si="16"/>
        <v>2</v>
      </c>
      <c r="AO60" s="74">
        <f t="shared" si="17"/>
        <v>50</v>
      </c>
      <c r="AP60" s="77">
        <v>2</v>
      </c>
      <c r="AQ60" s="44">
        <v>3</v>
      </c>
      <c r="AR60" s="60">
        <f t="shared" si="18"/>
        <v>1</v>
      </c>
      <c r="AS60" s="74">
        <f t="shared" si="19"/>
        <v>50</v>
      </c>
      <c r="AT60" s="77">
        <v>8</v>
      </c>
      <c r="AU60" s="44">
        <v>3</v>
      </c>
      <c r="AV60" s="60">
        <f t="shared" si="20"/>
        <v>-5</v>
      </c>
      <c r="AW60" s="74">
        <f t="shared" si="21"/>
        <v>-62.5</v>
      </c>
      <c r="AX60" s="77">
        <v>0</v>
      </c>
      <c r="AY60" s="44">
        <v>0</v>
      </c>
      <c r="AZ60" s="60">
        <f t="shared" si="22"/>
        <v>0</v>
      </c>
      <c r="BA60" s="74">
        <v>0</v>
      </c>
      <c r="BB60" s="77">
        <v>2</v>
      </c>
      <c r="BC60" s="44">
        <v>0</v>
      </c>
      <c r="BD60" s="60">
        <f t="shared" si="24"/>
        <v>-2</v>
      </c>
      <c r="BE60" s="74">
        <f t="shared" si="25"/>
        <v>-100</v>
      </c>
      <c r="BF60" s="77">
        <v>58</v>
      </c>
      <c r="BG60" s="44">
        <v>53</v>
      </c>
      <c r="BH60" s="55">
        <f t="shared" si="31"/>
        <v>-5</v>
      </c>
      <c r="BI60" s="74">
        <f t="shared" si="32"/>
        <v>-8.62068965517241</v>
      </c>
    </row>
    <row r="61" spans="1:61" s="41" customFormat="1" ht="13.5">
      <c r="A61" s="73" t="s">
        <v>69</v>
      </c>
      <c r="B61" s="55">
        <v>13</v>
      </c>
      <c r="C61" s="44">
        <v>9</v>
      </c>
      <c r="D61" s="60">
        <f t="shared" si="28"/>
        <v>-4</v>
      </c>
      <c r="E61" s="74">
        <f t="shared" si="30"/>
        <v>-30.76923076923077</v>
      </c>
      <c r="F61" s="55">
        <v>8</v>
      </c>
      <c r="G61" s="44">
        <v>6</v>
      </c>
      <c r="H61" s="60">
        <f t="shared" si="29"/>
        <v>-2</v>
      </c>
      <c r="I61" s="74">
        <f t="shared" si="1"/>
        <v>-25</v>
      </c>
      <c r="J61" s="55">
        <v>2</v>
      </c>
      <c r="K61" s="44">
        <v>2</v>
      </c>
      <c r="L61" s="60">
        <f t="shared" si="2"/>
        <v>0</v>
      </c>
      <c r="M61" s="74">
        <f t="shared" si="3"/>
        <v>0</v>
      </c>
      <c r="N61" s="55">
        <v>8</v>
      </c>
      <c r="O61" s="44">
        <v>9</v>
      </c>
      <c r="P61" s="60">
        <f t="shared" si="4"/>
        <v>1</v>
      </c>
      <c r="Q61" s="74">
        <f t="shared" si="5"/>
        <v>12.5</v>
      </c>
      <c r="R61" s="55">
        <v>0</v>
      </c>
      <c r="S61" s="44">
        <v>1</v>
      </c>
      <c r="T61" s="60">
        <f t="shared" si="6"/>
        <v>1</v>
      </c>
      <c r="U61" s="74">
        <v>0</v>
      </c>
      <c r="V61" s="55">
        <v>69</v>
      </c>
      <c r="W61" s="44">
        <v>89</v>
      </c>
      <c r="X61" s="60">
        <f t="shared" si="8"/>
        <v>20</v>
      </c>
      <c r="Y61" s="74">
        <f t="shared" si="9"/>
        <v>28.985507246376805</v>
      </c>
      <c r="Z61" s="55">
        <v>3</v>
      </c>
      <c r="AA61" s="44">
        <v>2</v>
      </c>
      <c r="AB61" s="60">
        <f t="shared" si="10"/>
        <v>-1</v>
      </c>
      <c r="AC61" s="74">
        <f t="shared" si="11"/>
        <v>-33.333333333333336</v>
      </c>
      <c r="AD61" s="77">
        <v>1</v>
      </c>
      <c r="AE61" s="44">
        <v>4</v>
      </c>
      <c r="AF61" s="60">
        <f t="shared" si="12"/>
        <v>3</v>
      </c>
      <c r="AG61" s="74">
        <f t="shared" si="13"/>
        <v>300</v>
      </c>
      <c r="AH61" s="77">
        <v>2</v>
      </c>
      <c r="AI61" s="44">
        <v>1</v>
      </c>
      <c r="AJ61" s="60">
        <f t="shared" si="14"/>
        <v>-1</v>
      </c>
      <c r="AK61" s="74">
        <f t="shared" si="15"/>
        <v>-50</v>
      </c>
      <c r="AL61" s="77">
        <v>18</v>
      </c>
      <c r="AM61" s="44">
        <v>17</v>
      </c>
      <c r="AN61" s="60">
        <f t="shared" si="16"/>
        <v>-1</v>
      </c>
      <c r="AO61" s="74">
        <f t="shared" si="17"/>
        <v>-5.555555555555558</v>
      </c>
      <c r="AP61" s="77">
        <v>10</v>
      </c>
      <c r="AQ61" s="44">
        <v>10</v>
      </c>
      <c r="AR61" s="60">
        <f t="shared" si="18"/>
        <v>0</v>
      </c>
      <c r="AS61" s="74">
        <f t="shared" si="19"/>
        <v>0</v>
      </c>
      <c r="AT61" s="77">
        <v>15</v>
      </c>
      <c r="AU61" s="44">
        <v>18</v>
      </c>
      <c r="AV61" s="60">
        <f t="shared" si="20"/>
        <v>3</v>
      </c>
      <c r="AW61" s="74">
        <f t="shared" si="21"/>
        <v>19.999999999999996</v>
      </c>
      <c r="AX61" s="77">
        <v>1</v>
      </c>
      <c r="AY61" s="44">
        <v>0</v>
      </c>
      <c r="AZ61" s="60">
        <f t="shared" si="22"/>
        <v>-1</v>
      </c>
      <c r="BA61" s="74">
        <f t="shared" si="23"/>
        <v>-100</v>
      </c>
      <c r="BB61" s="77">
        <v>8</v>
      </c>
      <c r="BC61" s="44">
        <v>5</v>
      </c>
      <c r="BD61" s="60">
        <f t="shared" si="24"/>
        <v>-3</v>
      </c>
      <c r="BE61" s="74">
        <f t="shared" si="25"/>
        <v>-37.5</v>
      </c>
      <c r="BF61" s="77">
        <v>158</v>
      </c>
      <c r="BG61" s="44">
        <v>173</v>
      </c>
      <c r="BH61" s="55">
        <f t="shared" si="31"/>
        <v>15</v>
      </c>
      <c r="BI61" s="74">
        <f t="shared" si="32"/>
        <v>9.493670886075956</v>
      </c>
    </row>
    <row r="62" spans="1:61" s="41" customFormat="1" ht="13.5">
      <c r="A62" s="73" t="s">
        <v>70</v>
      </c>
      <c r="B62" s="55">
        <v>310</v>
      </c>
      <c r="C62" s="44">
        <v>215</v>
      </c>
      <c r="D62" s="60">
        <f t="shared" si="28"/>
        <v>-95</v>
      </c>
      <c r="E62" s="74">
        <f t="shared" si="30"/>
        <v>-30.645161290322577</v>
      </c>
      <c r="F62" s="55">
        <v>36</v>
      </c>
      <c r="G62" s="44">
        <v>41</v>
      </c>
      <c r="H62" s="60">
        <f t="shared" si="29"/>
        <v>5</v>
      </c>
      <c r="I62" s="74">
        <f t="shared" si="1"/>
        <v>13.888888888888884</v>
      </c>
      <c r="J62" s="55">
        <v>25</v>
      </c>
      <c r="K62" s="44">
        <v>23</v>
      </c>
      <c r="L62" s="60">
        <f t="shared" si="2"/>
        <v>-2</v>
      </c>
      <c r="M62" s="74">
        <f t="shared" si="3"/>
        <v>-7.9999999999999964</v>
      </c>
      <c r="N62" s="55">
        <v>49</v>
      </c>
      <c r="O62" s="44">
        <v>59</v>
      </c>
      <c r="P62" s="60">
        <f t="shared" si="4"/>
        <v>10</v>
      </c>
      <c r="Q62" s="74">
        <f t="shared" si="5"/>
        <v>20.408163265306122</v>
      </c>
      <c r="R62" s="55">
        <v>19</v>
      </c>
      <c r="S62" s="44">
        <v>19</v>
      </c>
      <c r="T62" s="60">
        <f t="shared" si="6"/>
        <v>0</v>
      </c>
      <c r="U62" s="74">
        <f t="shared" si="7"/>
        <v>0</v>
      </c>
      <c r="V62" s="55">
        <v>649</v>
      </c>
      <c r="W62" s="44">
        <v>646</v>
      </c>
      <c r="X62" s="60">
        <f t="shared" si="8"/>
        <v>-3</v>
      </c>
      <c r="Y62" s="74">
        <f t="shared" si="9"/>
        <v>-0.46224961479198745</v>
      </c>
      <c r="Z62" s="55">
        <v>38</v>
      </c>
      <c r="AA62" s="44">
        <v>44</v>
      </c>
      <c r="AB62" s="60">
        <f t="shared" si="10"/>
        <v>6</v>
      </c>
      <c r="AC62" s="74">
        <f t="shared" si="11"/>
        <v>15.789473684210531</v>
      </c>
      <c r="AD62" s="77">
        <v>115</v>
      </c>
      <c r="AE62" s="44">
        <v>160</v>
      </c>
      <c r="AF62" s="60">
        <f t="shared" si="12"/>
        <v>45</v>
      </c>
      <c r="AG62" s="74">
        <f t="shared" si="13"/>
        <v>39.13043478260869</v>
      </c>
      <c r="AH62" s="77">
        <v>38</v>
      </c>
      <c r="AI62" s="44">
        <v>38</v>
      </c>
      <c r="AJ62" s="60">
        <f t="shared" si="14"/>
        <v>0</v>
      </c>
      <c r="AK62" s="74">
        <f t="shared" si="15"/>
        <v>0</v>
      </c>
      <c r="AL62" s="77">
        <v>168</v>
      </c>
      <c r="AM62" s="44">
        <v>196</v>
      </c>
      <c r="AN62" s="60">
        <f t="shared" si="16"/>
        <v>28</v>
      </c>
      <c r="AO62" s="74">
        <f t="shared" si="17"/>
        <v>16.666666666666675</v>
      </c>
      <c r="AP62" s="77">
        <v>94</v>
      </c>
      <c r="AQ62" s="44">
        <v>88</v>
      </c>
      <c r="AR62" s="60">
        <f t="shared" si="18"/>
        <v>-6</v>
      </c>
      <c r="AS62" s="74">
        <f t="shared" si="19"/>
        <v>-6.382978723404253</v>
      </c>
      <c r="AT62" s="77">
        <v>150</v>
      </c>
      <c r="AU62" s="44">
        <v>172</v>
      </c>
      <c r="AV62" s="60">
        <f t="shared" si="20"/>
        <v>22</v>
      </c>
      <c r="AW62" s="74">
        <f t="shared" si="21"/>
        <v>14.666666666666671</v>
      </c>
      <c r="AX62" s="77">
        <v>11</v>
      </c>
      <c r="AY62" s="44">
        <v>11</v>
      </c>
      <c r="AZ62" s="60">
        <f t="shared" si="22"/>
        <v>0</v>
      </c>
      <c r="BA62" s="74">
        <f t="shared" si="23"/>
        <v>0</v>
      </c>
      <c r="BB62" s="77">
        <v>96</v>
      </c>
      <c r="BC62" s="44">
        <v>82</v>
      </c>
      <c r="BD62" s="60">
        <f t="shared" si="24"/>
        <v>-14</v>
      </c>
      <c r="BE62" s="74">
        <f t="shared" si="25"/>
        <v>-14.583333333333337</v>
      </c>
      <c r="BF62" s="77">
        <v>1798</v>
      </c>
      <c r="BG62" s="44">
        <v>1794</v>
      </c>
      <c r="BH62" s="55">
        <f t="shared" si="31"/>
        <v>-4</v>
      </c>
      <c r="BI62" s="74">
        <f t="shared" si="32"/>
        <v>-0.22246941045606095</v>
      </c>
    </row>
    <row r="63" spans="1:82" s="42" customFormat="1" ht="13.5">
      <c r="A63" s="73" t="s">
        <v>71</v>
      </c>
      <c r="B63" s="55">
        <v>108</v>
      </c>
      <c r="C63" s="44">
        <v>69</v>
      </c>
      <c r="D63" s="60">
        <f t="shared" si="28"/>
        <v>-39</v>
      </c>
      <c r="E63" s="74">
        <f t="shared" si="30"/>
        <v>-36.111111111111114</v>
      </c>
      <c r="F63" s="55">
        <v>26</v>
      </c>
      <c r="G63" s="44">
        <v>22</v>
      </c>
      <c r="H63" s="60">
        <f t="shared" si="29"/>
        <v>-4</v>
      </c>
      <c r="I63" s="74">
        <f t="shared" si="1"/>
        <v>-15.384615384615385</v>
      </c>
      <c r="J63" s="55">
        <v>20</v>
      </c>
      <c r="K63" s="44">
        <v>16</v>
      </c>
      <c r="L63" s="60">
        <f t="shared" si="2"/>
        <v>-4</v>
      </c>
      <c r="M63" s="74">
        <f t="shared" si="3"/>
        <v>-19.999999999999996</v>
      </c>
      <c r="N63" s="55">
        <v>39</v>
      </c>
      <c r="O63" s="44">
        <v>38</v>
      </c>
      <c r="P63" s="60">
        <f t="shared" si="4"/>
        <v>-1</v>
      </c>
      <c r="Q63" s="74">
        <f t="shared" si="5"/>
        <v>-2.564102564102566</v>
      </c>
      <c r="R63" s="55">
        <v>11</v>
      </c>
      <c r="S63" s="44">
        <v>11</v>
      </c>
      <c r="T63" s="60">
        <f t="shared" si="6"/>
        <v>0</v>
      </c>
      <c r="U63" s="74">
        <f t="shared" si="7"/>
        <v>0</v>
      </c>
      <c r="V63" s="55">
        <v>312</v>
      </c>
      <c r="W63" s="44">
        <v>301</v>
      </c>
      <c r="X63" s="60">
        <f t="shared" si="8"/>
        <v>-11</v>
      </c>
      <c r="Y63" s="74">
        <f t="shared" si="9"/>
        <v>-3.525641025641024</v>
      </c>
      <c r="Z63" s="55">
        <v>21</v>
      </c>
      <c r="AA63" s="44">
        <v>14</v>
      </c>
      <c r="AB63" s="60">
        <f t="shared" si="10"/>
        <v>-7</v>
      </c>
      <c r="AC63" s="74">
        <f t="shared" si="11"/>
        <v>-33.333333333333336</v>
      </c>
      <c r="AD63" s="77">
        <v>30</v>
      </c>
      <c r="AE63" s="44">
        <v>35</v>
      </c>
      <c r="AF63" s="60">
        <f t="shared" si="12"/>
        <v>5</v>
      </c>
      <c r="AG63" s="74">
        <f t="shared" si="13"/>
        <v>16.666666666666675</v>
      </c>
      <c r="AH63" s="77">
        <v>30</v>
      </c>
      <c r="AI63" s="44">
        <v>22</v>
      </c>
      <c r="AJ63" s="60">
        <f t="shared" si="14"/>
        <v>-8</v>
      </c>
      <c r="AK63" s="74">
        <f t="shared" si="15"/>
        <v>-26.66666666666667</v>
      </c>
      <c r="AL63" s="77">
        <v>62</v>
      </c>
      <c r="AM63" s="44">
        <v>79</v>
      </c>
      <c r="AN63" s="60">
        <f t="shared" si="16"/>
        <v>17</v>
      </c>
      <c r="AO63" s="74">
        <f t="shared" si="17"/>
        <v>27.419354838709676</v>
      </c>
      <c r="AP63" s="77">
        <v>58</v>
      </c>
      <c r="AQ63" s="44">
        <v>71</v>
      </c>
      <c r="AR63" s="60">
        <f t="shared" si="18"/>
        <v>13</v>
      </c>
      <c r="AS63" s="74">
        <f t="shared" si="19"/>
        <v>22.413793103448263</v>
      </c>
      <c r="AT63" s="77">
        <v>76</v>
      </c>
      <c r="AU63" s="44">
        <v>72</v>
      </c>
      <c r="AV63" s="60">
        <f t="shared" si="20"/>
        <v>-4</v>
      </c>
      <c r="AW63" s="74">
        <f t="shared" si="21"/>
        <v>-5.263157894736848</v>
      </c>
      <c r="AX63" s="77">
        <v>13</v>
      </c>
      <c r="AY63" s="44">
        <v>15</v>
      </c>
      <c r="AZ63" s="60">
        <f t="shared" si="22"/>
        <v>2</v>
      </c>
      <c r="BA63" s="74">
        <f t="shared" si="23"/>
        <v>15.384615384615374</v>
      </c>
      <c r="BB63" s="77">
        <v>40</v>
      </c>
      <c r="BC63" s="44">
        <v>41</v>
      </c>
      <c r="BD63" s="60">
        <f t="shared" si="24"/>
        <v>1</v>
      </c>
      <c r="BE63" s="74">
        <f t="shared" si="25"/>
        <v>2.499999999999991</v>
      </c>
      <c r="BF63" s="77">
        <v>846</v>
      </c>
      <c r="BG63" s="44">
        <v>806</v>
      </c>
      <c r="BH63" s="55">
        <f t="shared" si="31"/>
        <v>-40</v>
      </c>
      <c r="BI63" s="74">
        <f t="shared" si="32"/>
        <v>-4.728132387706852</v>
      </c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</row>
    <row r="64" spans="1:64" ht="13.5">
      <c r="A64" s="73" t="s">
        <v>72</v>
      </c>
      <c r="B64" s="55">
        <v>24</v>
      </c>
      <c r="C64" s="61">
        <v>24</v>
      </c>
      <c r="D64" s="60">
        <f t="shared" si="28"/>
        <v>0</v>
      </c>
      <c r="E64" s="74">
        <f t="shared" si="30"/>
        <v>0</v>
      </c>
      <c r="F64" s="55">
        <v>1</v>
      </c>
      <c r="G64" s="61">
        <v>4</v>
      </c>
      <c r="H64" s="60">
        <f t="shared" si="29"/>
        <v>3</v>
      </c>
      <c r="I64" s="74">
        <f t="shared" si="1"/>
        <v>300</v>
      </c>
      <c r="J64" s="55">
        <v>18</v>
      </c>
      <c r="K64" s="61">
        <v>9</v>
      </c>
      <c r="L64" s="60">
        <f t="shared" si="2"/>
        <v>-9</v>
      </c>
      <c r="M64" s="74">
        <f t="shared" si="3"/>
        <v>-50</v>
      </c>
      <c r="N64" s="55">
        <v>8</v>
      </c>
      <c r="O64" s="61">
        <v>9</v>
      </c>
      <c r="P64" s="60">
        <f t="shared" si="4"/>
        <v>1</v>
      </c>
      <c r="Q64" s="74">
        <f t="shared" si="5"/>
        <v>12.5</v>
      </c>
      <c r="R64" s="55">
        <v>3</v>
      </c>
      <c r="S64" s="61">
        <v>1</v>
      </c>
      <c r="T64" s="60">
        <f t="shared" si="6"/>
        <v>-2</v>
      </c>
      <c r="U64" s="74">
        <f t="shared" si="7"/>
        <v>-66.66666666666667</v>
      </c>
      <c r="V64" s="55">
        <v>76</v>
      </c>
      <c r="W64" s="61">
        <v>55</v>
      </c>
      <c r="X64" s="60">
        <f t="shared" si="8"/>
        <v>-21</v>
      </c>
      <c r="Y64" s="74">
        <f t="shared" si="9"/>
        <v>-27.631578947368418</v>
      </c>
      <c r="Z64" s="55">
        <v>3</v>
      </c>
      <c r="AA64" s="62">
        <v>5</v>
      </c>
      <c r="AB64" s="60">
        <f t="shared" si="10"/>
        <v>2</v>
      </c>
      <c r="AC64" s="74">
        <f t="shared" si="11"/>
        <v>66.66666666666667</v>
      </c>
      <c r="AD64" s="77">
        <v>11</v>
      </c>
      <c r="AE64" s="62">
        <v>15</v>
      </c>
      <c r="AF64" s="60">
        <f t="shared" si="12"/>
        <v>4</v>
      </c>
      <c r="AG64" s="74">
        <f t="shared" si="13"/>
        <v>36.36363636363635</v>
      </c>
      <c r="AH64" s="77">
        <v>6</v>
      </c>
      <c r="AI64" s="61">
        <v>5</v>
      </c>
      <c r="AJ64" s="60">
        <f t="shared" si="14"/>
        <v>-1</v>
      </c>
      <c r="AK64" s="74">
        <f t="shared" si="15"/>
        <v>-16.666666666666664</v>
      </c>
      <c r="AL64" s="77">
        <v>10</v>
      </c>
      <c r="AM64" s="61">
        <v>26</v>
      </c>
      <c r="AN64" s="60">
        <f t="shared" si="16"/>
        <v>16</v>
      </c>
      <c r="AO64" s="74">
        <f t="shared" si="17"/>
        <v>160</v>
      </c>
      <c r="AP64" s="77">
        <v>6</v>
      </c>
      <c r="AQ64" s="62">
        <v>18</v>
      </c>
      <c r="AR64" s="60">
        <f t="shared" si="18"/>
        <v>12</v>
      </c>
      <c r="AS64" s="74">
        <f t="shared" si="19"/>
        <v>200</v>
      </c>
      <c r="AT64" s="77">
        <v>23</v>
      </c>
      <c r="AU64" s="62">
        <v>15</v>
      </c>
      <c r="AV64" s="60">
        <f t="shared" si="20"/>
        <v>-8</v>
      </c>
      <c r="AW64" s="74">
        <f t="shared" si="21"/>
        <v>-34.78260869565217</v>
      </c>
      <c r="AX64" s="77">
        <v>0</v>
      </c>
      <c r="AY64" s="62">
        <v>1</v>
      </c>
      <c r="AZ64" s="60">
        <f t="shared" si="22"/>
        <v>1</v>
      </c>
      <c r="BA64" s="74">
        <v>0</v>
      </c>
      <c r="BB64" s="77">
        <v>11</v>
      </c>
      <c r="BC64" s="61">
        <v>4</v>
      </c>
      <c r="BD64" s="60">
        <f t="shared" si="24"/>
        <v>-7</v>
      </c>
      <c r="BE64" s="74">
        <f t="shared" si="25"/>
        <v>-63.63636363636363</v>
      </c>
      <c r="BF64" s="77">
        <v>200</v>
      </c>
      <c r="BG64" s="6">
        <v>191</v>
      </c>
      <c r="BH64" s="59">
        <f t="shared" si="31"/>
        <v>-9</v>
      </c>
      <c r="BI64" s="74">
        <f t="shared" si="32"/>
        <v>-4.5000000000000036</v>
      </c>
      <c r="BJ64" s="41"/>
      <c r="BK64" s="41"/>
      <c r="BL64" s="41"/>
    </row>
    <row r="65" spans="1:61" ht="6" customHeight="1">
      <c r="A65" s="102"/>
      <c r="B65" s="33"/>
      <c r="C65" s="62"/>
      <c r="D65" s="65"/>
      <c r="E65" s="98"/>
      <c r="F65" s="33"/>
      <c r="G65" s="78"/>
      <c r="H65" s="65"/>
      <c r="I65" s="98"/>
      <c r="J65" s="50"/>
      <c r="K65" s="78"/>
      <c r="L65" s="65"/>
      <c r="M65" s="98"/>
      <c r="N65" s="33"/>
      <c r="O65" s="62"/>
      <c r="P65" s="65"/>
      <c r="Q65" s="98"/>
      <c r="R65" s="50"/>
      <c r="S65" s="78"/>
      <c r="T65" s="65"/>
      <c r="U65" s="98"/>
      <c r="V65" s="50"/>
      <c r="W65" s="78"/>
      <c r="X65" s="65"/>
      <c r="Y65" s="98"/>
      <c r="Z65" s="50"/>
      <c r="AA65" s="78"/>
      <c r="AB65" s="65"/>
      <c r="AC65" s="98"/>
      <c r="AD65" s="105"/>
      <c r="AE65" s="78"/>
      <c r="AF65" s="65"/>
      <c r="AG65" s="98"/>
      <c r="AH65" s="105"/>
      <c r="AI65" s="78"/>
      <c r="AJ65" s="65"/>
      <c r="AK65" s="98"/>
      <c r="AL65" s="105"/>
      <c r="AM65" s="78"/>
      <c r="AN65" s="65"/>
      <c r="AO65" s="98"/>
      <c r="AP65" s="105"/>
      <c r="AQ65" s="78"/>
      <c r="AR65" s="65"/>
      <c r="AS65" s="98"/>
      <c r="AT65" s="105"/>
      <c r="AU65" s="78"/>
      <c r="AV65" s="65"/>
      <c r="AW65" s="98"/>
      <c r="AX65" s="105"/>
      <c r="AY65" s="78"/>
      <c r="AZ65" s="65"/>
      <c r="BA65" s="98"/>
      <c r="BB65" s="105"/>
      <c r="BC65" s="78"/>
      <c r="BD65" s="65"/>
      <c r="BE65" s="98"/>
      <c r="BF65" s="105"/>
      <c r="BG65" s="50"/>
      <c r="BH65" s="65"/>
      <c r="BI65" s="97"/>
    </row>
    <row r="66" spans="1:61" s="39" customFormat="1" ht="10.5" customHeight="1">
      <c r="A66" s="103" t="s">
        <v>17</v>
      </c>
      <c r="B66" s="51">
        <v>11743</v>
      </c>
      <c r="C66" s="63">
        <v>9486</v>
      </c>
      <c r="D66" s="66">
        <f t="shared" si="28"/>
        <v>-2257</v>
      </c>
      <c r="E66" s="99">
        <f t="shared" si="30"/>
        <v>-19.219960827727157</v>
      </c>
      <c r="F66" s="51">
        <v>880</v>
      </c>
      <c r="G66" s="63">
        <v>951</v>
      </c>
      <c r="H66" s="66">
        <f t="shared" si="29"/>
        <v>71</v>
      </c>
      <c r="I66" s="99">
        <f t="shared" si="1"/>
        <v>8.068181818181808</v>
      </c>
      <c r="J66" s="51">
        <v>1074</v>
      </c>
      <c r="K66" s="63">
        <v>1151</v>
      </c>
      <c r="L66" s="66">
        <f t="shared" si="2"/>
        <v>77</v>
      </c>
      <c r="M66" s="99">
        <f t="shared" si="3"/>
        <v>7.169459962756042</v>
      </c>
      <c r="N66" s="51">
        <v>2336</v>
      </c>
      <c r="O66" s="63">
        <v>2245</v>
      </c>
      <c r="P66" s="66">
        <f t="shared" si="4"/>
        <v>-91</v>
      </c>
      <c r="Q66" s="99">
        <f t="shared" si="5"/>
        <v>-3.8955479452054798</v>
      </c>
      <c r="R66" s="51">
        <v>643</v>
      </c>
      <c r="S66" s="63">
        <v>617</v>
      </c>
      <c r="T66" s="66">
        <f t="shared" si="6"/>
        <v>-26</v>
      </c>
      <c r="U66" s="99">
        <f t="shared" si="7"/>
        <v>-4.043545878693622</v>
      </c>
      <c r="V66" s="51">
        <v>16258</v>
      </c>
      <c r="W66" s="63">
        <v>16597</v>
      </c>
      <c r="X66" s="66">
        <f t="shared" si="8"/>
        <v>339</v>
      </c>
      <c r="Y66" s="99">
        <f t="shared" si="9"/>
        <v>2.0851273219338218</v>
      </c>
      <c r="Z66" s="51">
        <v>1359</v>
      </c>
      <c r="AA66" s="63">
        <v>1368</v>
      </c>
      <c r="AB66" s="66">
        <f t="shared" si="10"/>
        <v>9</v>
      </c>
      <c r="AC66" s="99">
        <f t="shared" si="11"/>
        <v>0.6622516556291425</v>
      </c>
      <c r="AD66" s="106">
        <v>3939</v>
      </c>
      <c r="AE66" s="63">
        <v>5617</v>
      </c>
      <c r="AF66" s="66">
        <f t="shared" si="12"/>
        <v>1678</v>
      </c>
      <c r="AG66" s="99">
        <f t="shared" si="13"/>
        <v>42.5996445798426</v>
      </c>
      <c r="AH66" s="106">
        <v>1721</v>
      </c>
      <c r="AI66" s="63">
        <v>1764</v>
      </c>
      <c r="AJ66" s="66">
        <f t="shared" si="14"/>
        <v>43</v>
      </c>
      <c r="AK66" s="99">
        <f t="shared" si="15"/>
        <v>2.498547356188263</v>
      </c>
      <c r="AL66" s="106">
        <v>5499</v>
      </c>
      <c r="AM66" s="63">
        <v>6762</v>
      </c>
      <c r="AN66" s="66">
        <f t="shared" si="16"/>
        <v>1263</v>
      </c>
      <c r="AO66" s="99">
        <f t="shared" si="17"/>
        <v>22.96781232951446</v>
      </c>
      <c r="AP66" s="106">
        <v>3652</v>
      </c>
      <c r="AQ66" s="63">
        <v>3751</v>
      </c>
      <c r="AR66" s="66">
        <f t="shared" si="18"/>
        <v>99</v>
      </c>
      <c r="AS66" s="99">
        <f t="shared" si="19"/>
        <v>2.710843373493965</v>
      </c>
      <c r="AT66" s="106">
        <v>5722</v>
      </c>
      <c r="AU66" s="63">
        <v>5431</v>
      </c>
      <c r="AV66" s="66">
        <f t="shared" si="20"/>
        <v>-291</v>
      </c>
      <c r="AW66" s="99">
        <f t="shared" si="21"/>
        <v>-5.085634393568683</v>
      </c>
      <c r="AX66" s="106">
        <v>367</v>
      </c>
      <c r="AY66" s="63">
        <v>286</v>
      </c>
      <c r="AZ66" s="66">
        <f t="shared" si="22"/>
        <v>-81</v>
      </c>
      <c r="BA66" s="99">
        <f t="shared" si="23"/>
        <v>-22.070844686648506</v>
      </c>
      <c r="BB66" s="106">
        <v>2663</v>
      </c>
      <c r="BC66" s="63">
        <v>2738</v>
      </c>
      <c r="BD66" s="66">
        <f t="shared" si="24"/>
        <v>75</v>
      </c>
      <c r="BE66" s="99">
        <f t="shared" si="25"/>
        <v>2.8163725122042793</v>
      </c>
      <c r="BF66" s="106">
        <v>57856</v>
      </c>
      <c r="BG66" s="51">
        <v>58764</v>
      </c>
      <c r="BH66" s="66">
        <f>BG66-BF66</f>
        <v>908</v>
      </c>
      <c r="BI66" s="99">
        <f>((BG66/BF66)-1)*100</f>
        <v>1.5694137168141609</v>
      </c>
    </row>
    <row r="67" spans="1:61" s="39" customFormat="1" ht="6" customHeight="1">
      <c r="A67" s="111"/>
      <c r="B67" s="112"/>
      <c r="C67" s="112"/>
      <c r="D67" s="113"/>
      <c r="E67" s="114"/>
      <c r="F67" s="112"/>
      <c r="G67" s="112"/>
      <c r="H67" s="113"/>
      <c r="I67" s="114"/>
      <c r="J67" s="112"/>
      <c r="K67" s="112"/>
      <c r="L67" s="113"/>
      <c r="M67" s="114"/>
      <c r="N67" s="112"/>
      <c r="O67" s="112"/>
      <c r="P67" s="113"/>
      <c r="Q67" s="114"/>
      <c r="R67" s="112"/>
      <c r="S67" s="112"/>
      <c r="T67" s="113"/>
      <c r="U67" s="114"/>
      <c r="V67" s="112"/>
      <c r="W67" s="112"/>
      <c r="X67" s="113"/>
      <c r="Y67" s="114"/>
      <c r="Z67" s="112"/>
      <c r="AA67" s="112"/>
      <c r="AB67" s="113"/>
      <c r="AC67" s="114"/>
      <c r="AD67" s="112"/>
      <c r="AE67" s="112"/>
      <c r="AF67" s="113"/>
      <c r="AG67" s="114"/>
      <c r="AH67" s="112"/>
      <c r="AI67" s="112"/>
      <c r="AJ67" s="113"/>
      <c r="AK67" s="114"/>
      <c r="AL67" s="112"/>
      <c r="AM67" s="112"/>
      <c r="AN67" s="113"/>
      <c r="AO67" s="114"/>
      <c r="AP67" s="112"/>
      <c r="AQ67" s="112"/>
      <c r="AR67" s="113"/>
      <c r="AS67" s="114"/>
      <c r="AT67" s="112"/>
      <c r="AU67" s="112"/>
      <c r="AV67" s="113"/>
      <c r="AW67" s="114"/>
      <c r="AX67" s="112"/>
      <c r="AY67" s="112"/>
      <c r="AZ67" s="113"/>
      <c r="BA67" s="114"/>
      <c r="BB67" s="112"/>
      <c r="BC67" s="112"/>
      <c r="BD67" s="113"/>
      <c r="BE67" s="114"/>
      <c r="BF67" s="112"/>
      <c r="BG67" s="112"/>
      <c r="BH67" s="113"/>
      <c r="BI67" s="114"/>
    </row>
    <row r="68" spans="1:13" ht="12.75" customHeight="1">
      <c r="A68" s="121" t="s">
        <v>90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 customHeight="1">
      <c r="A69" s="121" t="s">
        <v>92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mergeCells count="33">
    <mergeCell ref="AL5:AO5"/>
    <mergeCell ref="AP5:AS5"/>
    <mergeCell ref="P7:Q7"/>
    <mergeCell ref="R5:U5"/>
    <mergeCell ref="AH5:AK5"/>
    <mergeCell ref="AJ7:AK7"/>
    <mergeCell ref="A1:BF1"/>
    <mergeCell ref="A3:BF3"/>
    <mergeCell ref="J5:M5"/>
    <mergeCell ref="T7:U7"/>
    <mergeCell ref="V5:Y5"/>
    <mergeCell ref="X7:Y7"/>
    <mergeCell ref="Z5:AC5"/>
    <mergeCell ref="AB7:AC7"/>
    <mergeCell ref="AD5:AG5"/>
    <mergeCell ref="AF7:AG7"/>
    <mergeCell ref="BF5:BI5"/>
    <mergeCell ref="BH7:BI7"/>
    <mergeCell ref="AT5:AW5"/>
    <mergeCell ref="AR7:AS7"/>
    <mergeCell ref="AV7:AW7"/>
    <mergeCell ref="AX5:BA5"/>
    <mergeCell ref="AZ7:BA7"/>
    <mergeCell ref="A68:M68"/>
    <mergeCell ref="A69:M69"/>
    <mergeCell ref="BB5:BE5"/>
    <mergeCell ref="BD7:BE7"/>
    <mergeCell ref="D7:E7"/>
    <mergeCell ref="B5:E5"/>
    <mergeCell ref="F5:I5"/>
    <mergeCell ref="H7:I7"/>
    <mergeCell ref="L7:M7"/>
    <mergeCell ref="N5:Q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pellsw</dc:creator>
  <cp:keywords/>
  <dc:description/>
  <cp:lastModifiedBy>davis</cp:lastModifiedBy>
  <dcterms:created xsi:type="dcterms:W3CDTF">2006-01-18T21:56:27Z</dcterms:created>
  <dcterms:modified xsi:type="dcterms:W3CDTF">2006-02-03T21:34:33Z</dcterms:modified>
  <cp:category/>
  <cp:version/>
  <cp:contentType/>
  <cp:contentStatus/>
</cp:coreProperties>
</file>